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9005" windowHeight="11895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<sst xmlns="http://schemas.openxmlformats.org/spreadsheetml/2006/main" count="267" uniqueCount="36">
  <si>
    <t>Valsts fondēto pensiju shēmas līdzekļu sadalījums pa ieguldījumu plāniem</t>
  </si>
  <si>
    <t>Līdzekļu pārvaldītājs</t>
  </si>
  <si>
    <t>Kopējie pārskaitītie līdzekļi (Ls)</t>
  </si>
  <si>
    <t>IP daļu skaits</t>
  </si>
  <si>
    <t>IP daļas vērtība</t>
  </si>
  <si>
    <t>Kopējie līdzekļi</t>
  </si>
  <si>
    <t>Valsts kases ieguldījumu plāns</t>
  </si>
  <si>
    <t>Hansa pensiju ieguldījumu plāns "Stabilitāte"</t>
  </si>
  <si>
    <t>Hansa pensiju ieguldījumu plāns "Dinamika"</t>
  </si>
  <si>
    <t>Optimus sabalansētais plāns</t>
  </si>
  <si>
    <t>Optimus aktīvais plāns</t>
  </si>
  <si>
    <t>Optimus Latvijas plāns</t>
  </si>
  <si>
    <t>Optimus Eiropas plāns</t>
  </si>
  <si>
    <t>Parekss Universālais pensiju plāns</t>
  </si>
  <si>
    <t>Parekss Aktīvais pensiju plāns</t>
  </si>
  <si>
    <t>Ieguldījumu plāns "Daugava"</t>
  </si>
  <si>
    <t>Ieguldījumu plāns "Gauja"</t>
  </si>
  <si>
    <t>Ieguldījumu plāns "Venta"</t>
  </si>
  <si>
    <t>Baltikums universālais ieguldījumu plāns</t>
  </si>
  <si>
    <t>Baltikums konservatīvais ieguldījumu plāns</t>
  </si>
  <si>
    <t>Suprema/EVLI ieguldījumu plāns "Jūrmala"</t>
  </si>
  <si>
    <t>Suprema/EVLI ieguldījumu plāns "Rivjera"</t>
  </si>
  <si>
    <t>Suprema/EVLI ieguldījumu plāns "Safari"</t>
  </si>
  <si>
    <t>KOPĀ</t>
  </si>
  <si>
    <t>31.01.2003</t>
  </si>
  <si>
    <t>28.02.2003</t>
  </si>
  <si>
    <t>30.04.2003</t>
  </si>
  <si>
    <t>30.05.2003</t>
  </si>
  <si>
    <t>30.06.2003</t>
  </si>
  <si>
    <t>31.08.2003</t>
  </si>
  <si>
    <t>31.10.2003</t>
  </si>
  <si>
    <t>30.09.2003</t>
  </si>
  <si>
    <t>28.11.2003</t>
  </si>
  <si>
    <t>01.01.2004</t>
  </si>
  <si>
    <t>31.07.2003</t>
  </si>
  <si>
    <t>31.03.2003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</si>
</sst>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0"/>
    <numFmt numFmtId="165" formatCode="#,##0.000000"/>
    <numFmt numFmtId="166" formatCode="#,##0.00000"/>
    <numFmt numFmtId="167" formatCode="#,##0.0000"/>
    <numFmt numFmtId="168" formatCode="#,##0.000"/>
    <numFmt numFmtId="169" formatCode="#,##0.0"/>
  </numFmts>
  <fonts count="6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14" sqref="D14"/>
    </sheetView>
  </sheetViews>
  <sheetFormatPr defaultColWidth="9.140625" defaultRowHeight="12.75"/>
  <cols>
    <col min="1" max="1" width="42.8515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18.00390625" style="4" customWidth="1"/>
    <col min="6" max="16384" width="9.140625" style="4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ht="15.75">
      <c r="A2" s="23" t="s">
        <v>24</v>
      </c>
    </row>
    <row r="4" spans="1:5" s="7" customFormat="1" ht="46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23.25" customHeight="1">
      <c r="A5" s="8" t="s">
        <v>6</v>
      </c>
      <c r="B5" s="9">
        <v>10674128.41</v>
      </c>
      <c r="C5" s="10">
        <v>10254479.6612872</v>
      </c>
      <c r="D5" s="11">
        <v>1.0913474</v>
      </c>
      <c r="E5" s="9">
        <v>11191199.7166987</v>
      </c>
    </row>
    <row r="6" spans="1:5" ht="15.75">
      <c r="A6" s="8" t="s">
        <v>7</v>
      </c>
      <c r="B6" s="9">
        <v>208092.71</v>
      </c>
      <c r="C6" s="10">
        <v>208257.6760343</v>
      </c>
      <c r="D6" s="11">
        <v>0.9989196</v>
      </c>
      <c r="E6" s="9">
        <v>208032.6744411</v>
      </c>
    </row>
    <row r="7" spans="1:5" ht="15.75">
      <c r="A7" s="8" t="s">
        <v>8</v>
      </c>
      <c r="B7" s="9">
        <v>1134739.67</v>
      </c>
      <c r="C7" s="10">
        <v>1135841.1899231</v>
      </c>
      <c r="D7" s="11">
        <v>0.9993601</v>
      </c>
      <c r="E7" s="9">
        <v>1135114.3651457</v>
      </c>
    </row>
    <row r="8" spans="1:5" ht="15.75">
      <c r="A8" s="8" t="s">
        <v>9</v>
      </c>
      <c r="B8" s="9">
        <v>202749.66</v>
      </c>
      <c r="C8" s="10">
        <v>202851.5116927</v>
      </c>
      <c r="D8" s="11">
        <v>0.9996714</v>
      </c>
      <c r="E8" s="9">
        <v>202784.854686</v>
      </c>
    </row>
    <row r="9" spans="1:5" ht="15.75">
      <c r="A9" s="8" t="s">
        <v>10</v>
      </c>
      <c r="B9" s="9">
        <v>451999.99</v>
      </c>
      <c r="C9" s="10">
        <v>452425.1595638</v>
      </c>
      <c r="D9" s="11">
        <v>0.9991516</v>
      </c>
      <c r="E9" s="9">
        <v>452041.3220584</v>
      </c>
    </row>
    <row r="10" spans="1:5" ht="15.75">
      <c r="A10" s="8" t="s">
        <v>11</v>
      </c>
      <c r="B10" s="9">
        <v>45602.7</v>
      </c>
      <c r="C10" s="10">
        <v>45628.9218877</v>
      </c>
      <c r="D10" s="11">
        <v>0.999056</v>
      </c>
      <c r="E10" s="9">
        <v>45585.8481854</v>
      </c>
    </row>
    <row r="11" spans="1:5" ht="15.75">
      <c r="A11" s="8" t="s">
        <v>12</v>
      </c>
      <c r="B11" s="9">
        <v>71986.63</v>
      </c>
      <c r="C11" s="10">
        <v>72071.5455158</v>
      </c>
      <c r="D11" s="11">
        <v>0.99904</v>
      </c>
      <c r="E11" s="9">
        <v>72002.3568321</v>
      </c>
    </row>
    <row r="12" spans="1:5" ht="15.75">
      <c r="A12" s="8" t="s">
        <v>13</v>
      </c>
      <c r="B12" s="9">
        <v>42184.87</v>
      </c>
      <c r="C12" s="10">
        <v>42075.1807774</v>
      </c>
      <c r="D12" s="11">
        <v>1.0033537</v>
      </c>
      <c r="E12" s="9">
        <v>42216.2883112</v>
      </c>
    </row>
    <row r="13" spans="1:5" ht="15.75">
      <c r="A13" s="8" t="s">
        <v>14</v>
      </c>
      <c r="B13" s="9">
        <v>152483.02</v>
      </c>
      <c r="C13" s="10">
        <v>152151.8884003</v>
      </c>
      <c r="D13" s="11">
        <v>1.0041044</v>
      </c>
      <c r="E13" s="9">
        <v>152776.3806111</v>
      </c>
    </row>
    <row r="14" spans="1:5" ht="15.75">
      <c r="A14" s="8" t="s">
        <v>15</v>
      </c>
      <c r="B14" s="9">
        <v>1521.28</v>
      </c>
      <c r="C14" s="10">
        <v>1521.597481</v>
      </c>
      <c r="D14" s="11">
        <v>0.9996693</v>
      </c>
      <c r="E14" s="9">
        <v>1521.0942887</v>
      </c>
    </row>
    <row r="15" spans="1:5" ht="15.75">
      <c r="A15" s="8" t="s">
        <v>18</v>
      </c>
      <c r="B15" s="9">
        <v>4105.01</v>
      </c>
      <c r="C15" s="10">
        <v>4104.4907435</v>
      </c>
      <c r="D15" s="11">
        <v>1.0004627</v>
      </c>
      <c r="E15" s="9">
        <v>4106.3898914</v>
      </c>
    </row>
    <row r="16" spans="1:5" ht="16.5" thickBot="1">
      <c r="A16" s="12" t="s">
        <v>19</v>
      </c>
      <c r="B16" s="13">
        <v>976.77</v>
      </c>
      <c r="C16" s="14">
        <v>976.77</v>
      </c>
      <c r="D16" s="15">
        <v>1</v>
      </c>
      <c r="E16" s="13">
        <v>976.77</v>
      </c>
    </row>
    <row r="17" spans="1:5" ht="16.5" thickTop="1">
      <c r="A17" s="16" t="s">
        <v>23</v>
      </c>
      <c r="B17" s="17">
        <f>SUM(B5:B16)</f>
        <v>12990570.719999999</v>
      </c>
      <c r="C17" s="18"/>
      <c r="D17" s="18"/>
      <c r="E17" s="17">
        <f>SUM(E5:E16)</f>
        <v>13508358.061149796</v>
      </c>
    </row>
    <row r="18" spans="1:5" ht="15.75">
      <c r="A18" s="19"/>
      <c r="B18" s="20"/>
      <c r="C18" s="21"/>
      <c r="D18" s="21"/>
      <c r="E18" s="21"/>
    </row>
    <row r="19" spans="1:5" ht="15.75">
      <c r="A19" s="22"/>
      <c r="B19" s="20"/>
      <c r="C19" s="21"/>
      <c r="D19" s="21"/>
      <c r="E19" s="21"/>
    </row>
    <row r="20" spans="1:5" ht="15.75">
      <c r="A20" s="22"/>
      <c r="B20" s="20"/>
      <c r="C20" s="21"/>
      <c r="D20" s="21"/>
      <c r="E20" s="21"/>
    </row>
    <row r="21" spans="1:5" ht="15.75">
      <c r="A21" s="19"/>
      <c r="B21" s="20"/>
      <c r="C21" s="21"/>
      <c r="D21" s="21"/>
      <c r="E21" s="21"/>
    </row>
    <row r="22" spans="1:5" ht="15.75">
      <c r="A22" s="19"/>
      <c r="B22" s="20"/>
      <c r="C22" s="21"/>
      <c r="D22" s="21"/>
      <c r="E22" s="21"/>
    </row>
    <row r="23" spans="1:5" ht="15.75">
      <c r="A23" s="19"/>
      <c r="B23" s="20"/>
      <c r="C23" s="21"/>
      <c r="D23" s="21"/>
      <c r="E23" s="21"/>
    </row>
    <row r="24" spans="1:5" ht="15.75">
      <c r="A24" s="19"/>
      <c r="B24" s="20"/>
      <c r="C24" s="21"/>
      <c r="D24" s="21"/>
      <c r="E24" s="21"/>
    </row>
    <row r="25" spans="1:5" ht="15.75">
      <c r="A25" s="19"/>
      <c r="B25" s="20"/>
      <c r="C25" s="21"/>
      <c r="D25" s="21"/>
      <c r="E25" s="21"/>
    </row>
    <row r="26" spans="1:5" ht="15.75">
      <c r="A26" s="19"/>
      <c r="B26" s="20"/>
      <c r="C26" s="21"/>
      <c r="D26" s="21"/>
      <c r="E26" s="21"/>
    </row>
    <row r="27" spans="1:5" ht="15.75">
      <c r="A27" s="19"/>
      <c r="B27" s="20"/>
      <c r="C27" s="21"/>
      <c r="D27" s="21"/>
      <c r="E27" s="21"/>
    </row>
    <row r="28" spans="1:5" ht="15.75">
      <c r="A28" s="19"/>
      <c r="B28" s="20"/>
      <c r="C28" s="21"/>
      <c r="D28" s="21"/>
      <c r="E28" s="21"/>
    </row>
    <row r="29" spans="1:5" ht="15.75">
      <c r="A29" s="19"/>
      <c r="B29" s="20"/>
      <c r="C29" s="21"/>
      <c r="D29" s="21"/>
      <c r="E29" s="21"/>
    </row>
    <row r="30" spans="1:5" ht="15.75">
      <c r="A30" s="19"/>
      <c r="B30" s="20"/>
      <c r="C30" s="21"/>
      <c r="D30" s="21"/>
      <c r="E30" s="21"/>
    </row>
    <row r="31" spans="1:5" ht="15.75">
      <c r="A31" s="19"/>
      <c r="B31" s="20"/>
      <c r="C31" s="21"/>
      <c r="D31" s="21"/>
      <c r="E31" s="21"/>
    </row>
    <row r="32" spans="1:5" ht="15.75">
      <c r="A32" s="19"/>
      <c r="B32" s="20"/>
      <c r="C32" s="21"/>
      <c r="D32" s="21"/>
      <c r="E32" s="21"/>
    </row>
    <row r="33" spans="1:5" ht="15.75">
      <c r="A33" s="19"/>
      <c r="B33" s="20"/>
      <c r="C33" s="21"/>
      <c r="D33" s="21"/>
      <c r="E33" s="21"/>
    </row>
    <row r="34" spans="1:5" ht="15.75">
      <c r="A34" s="19"/>
      <c r="B34" s="20"/>
      <c r="C34" s="21"/>
      <c r="D34" s="21"/>
      <c r="E34" s="21"/>
    </row>
    <row r="35" spans="1:5" ht="15.75">
      <c r="A35" s="19"/>
      <c r="B35" s="20"/>
      <c r="C35" s="21"/>
      <c r="D35" s="21"/>
      <c r="E35" s="21"/>
    </row>
    <row r="36" spans="1:5" ht="15.75">
      <c r="A36" s="19"/>
      <c r="B36" s="20"/>
      <c r="C36" s="21"/>
      <c r="D36" s="21"/>
      <c r="E36" s="21"/>
    </row>
    <row r="37" spans="1:5" ht="15.75">
      <c r="A37" s="19"/>
      <c r="B37" s="20"/>
      <c r="C37" s="21"/>
      <c r="D37" s="21"/>
      <c r="E37" s="21"/>
    </row>
    <row r="38" spans="1:5" ht="15.75">
      <c r="A38" s="19"/>
      <c r="B38" s="20"/>
      <c r="C38" s="21"/>
      <c r="D38" s="21"/>
      <c r="E38" s="21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2" sqref="A2"/>
    </sheetView>
  </sheetViews>
  <sheetFormatPr defaultColWidth="9.140625" defaultRowHeight="12.75"/>
  <cols>
    <col min="1" max="1" width="42.8515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18.00390625" style="4" customWidth="1"/>
    <col min="6" max="16384" width="9.140625" style="4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ht="15.75">
      <c r="A2" s="23" t="s">
        <v>30</v>
      </c>
    </row>
    <row r="4" spans="1:5" s="7" customFormat="1" ht="46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23.25" customHeight="1">
      <c r="A5" s="8" t="s">
        <v>6</v>
      </c>
      <c r="B5" s="9">
        <v>11594010.41</v>
      </c>
      <c r="C5" s="10">
        <v>11074911.4332709</v>
      </c>
      <c r="D5" s="11">
        <f aca="true" t="shared" si="0" ref="D5:D14">E5/C5</f>
        <v>1.132173100000004</v>
      </c>
      <c r="E5" s="9">
        <v>12538716.8096318</v>
      </c>
    </row>
    <row r="6" spans="1:5" ht="15.75">
      <c r="A6" s="8" t="s">
        <v>7</v>
      </c>
      <c r="B6" s="9">
        <v>826597.88</v>
      </c>
      <c r="C6" s="10">
        <v>818729.9734035</v>
      </c>
      <c r="D6" s="11">
        <f t="shared" si="0"/>
        <v>1.0243680000000042</v>
      </c>
      <c r="E6" s="9">
        <v>838680.7853954</v>
      </c>
    </row>
    <row r="7" spans="1:5" ht="15.75">
      <c r="A7" s="8" t="s">
        <v>8</v>
      </c>
      <c r="B7" s="9">
        <v>4946533.87</v>
      </c>
      <c r="C7" s="10">
        <v>4872820.4760932</v>
      </c>
      <c r="D7" s="11">
        <f t="shared" si="0"/>
        <v>1.036471000000001</v>
      </c>
      <c r="E7" s="9">
        <v>5050537.1116768</v>
      </c>
    </row>
    <row r="8" spans="1:5" ht="15.75">
      <c r="A8" s="8" t="s">
        <v>9</v>
      </c>
      <c r="B8" s="9">
        <v>629228.68</v>
      </c>
      <c r="C8" s="10">
        <v>621101.1437021</v>
      </c>
      <c r="D8" s="11">
        <f t="shared" si="0"/>
        <v>1.0340348000000448</v>
      </c>
      <c r="E8" s="9">
        <v>642240.1969078</v>
      </c>
    </row>
    <row r="9" spans="1:5" ht="15.75">
      <c r="A9" s="8" t="s">
        <v>10</v>
      </c>
      <c r="B9" s="9">
        <v>1583835.39</v>
      </c>
      <c r="C9" s="10">
        <v>1559394.1083659</v>
      </c>
      <c r="D9" s="11">
        <f t="shared" si="0"/>
        <v>1.038863500000014</v>
      </c>
      <c r="E9" s="9">
        <v>1619997.6212964</v>
      </c>
    </row>
    <row r="10" spans="1:5" ht="15.75">
      <c r="A10" s="8" t="s">
        <v>11</v>
      </c>
      <c r="B10" s="9">
        <v>127333.69</v>
      </c>
      <c r="C10" s="10">
        <v>126205.5331988</v>
      </c>
      <c r="D10" s="11">
        <f t="shared" si="0"/>
        <v>1.0280636000001755</v>
      </c>
      <c r="E10" s="9">
        <v>129747.3148003</v>
      </c>
    </row>
    <row r="11" spans="1:5" ht="15.75">
      <c r="A11" s="8" t="s">
        <v>12</v>
      </c>
      <c r="B11" s="9">
        <v>214066.65</v>
      </c>
      <c r="C11" s="10">
        <v>210700.7300694</v>
      </c>
      <c r="D11" s="11">
        <f t="shared" si="0"/>
        <v>1.0382233999998354</v>
      </c>
      <c r="E11" s="9">
        <v>218754.4283551</v>
      </c>
    </row>
    <row r="12" spans="1:5" ht="15.75">
      <c r="A12" s="8" t="s">
        <v>13</v>
      </c>
      <c r="B12" s="9">
        <v>303338.68</v>
      </c>
      <c r="C12" s="10">
        <v>294406.8294175</v>
      </c>
      <c r="D12" s="11">
        <f t="shared" si="0"/>
        <v>1.046815600000075</v>
      </c>
      <c r="E12" s="9">
        <v>308189.6617808</v>
      </c>
    </row>
    <row r="13" spans="1:5" ht="15.75">
      <c r="A13" s="8" t="s">
        <v>14</v>
      </c>
      <c r="B13" s="9">
        <v>1289203.86</v>
      </c>
      <c r="C13" s="10">
        <v>1247798.3034424</v>
      </c>
      <c r="D13" s="11">
        <f t="shared" si="0"/>
        <v>1.053113400000034</v>
      </c>
      <c r="E13" s="9">
        <v>1314073.1138525</v>
      </c>
    </row>
    <row r="14" spans="1:5" ht="15.75">
      <c r="A14" s="8" t="s">
        <v>15</v>
      </c>
      <c r="B14" s="9">
        <v>88842.07</v>
      </c>
      <c r="C14" s="10">
        <v>85200.1462622</v>
      </c>
      <c r="D14" s="11">
        <f t="shared" si="0"/>
        <v>1.052118600000222</v>
      </c>
      <c r="E14" s="9">
        <v>89640.6586052</v>
      </c>
    </row>
    <row r="15" spans="1:5" ht="15.75">
      <c r="A15" s="8" t="s">
        <v>16</v>
      </c>
      <c r="B15" s="9">
        <v>0</v>
      </c>
      <c r="C15" s="10">
        <v>0</v>
      </c>
      <c r="D15" s="11">
        <v>0</v>
      </c>
      <c r="E15" s="9">
        <v>0</v>
      </c>
    </row>
    <row r="16" spans="1:5" ht="15.75">
      <c r="A16" s="8" t="s">
        <v>17</v>
      </c>
      <c r="B16" s="9">
        <v>0</v>
      </c>
      <c r="C16" s="10">
        <v>0</v>
      </c>
      <c r="D16" s="11">
        <v>0</v>
      </c>
      <c r="E16" s="9">
        <v>0</v>
      </c>
    </row>
    <row r="17" spans="1:5" ht="15.75">
      <c r="A17" s="8" t="s">
        <v>18</v>
      </c>
      <c r="B17" s="9">
        <v>42606.26</v>
      </c>
      <c r="C17" s="10">
        <v>41885.0532758</v>
      </c>
      <c r="D17" s="11">
        <f>E17/C17</f>
        <v>1.0224973000009157</v>
      </c>
      <c r="E17" s="9">
        <v>42827.3538849</v>
      </c>
    </row>
    <row r="18" spans="1:5" ht="15.75">
      <c r="A18" s="8" t="s">
        <v>19</v>
      </c>
      <c r="B18" s="9">
        <v>16438.61</v>
      </c>
      <c r="C18" s="10">
        <v>15834.1775678</v>
      </c>
      <c r="D18" s="11">
        <f>E18/C18</f>
        <v>1.0482977999978471</v>
      </c>
      <c r="E18" s="9">
        <v>16598.9335091</v>
      </c>
    </row>
    <row r="19" spans="1:5" ht="15.75">
      <c r="A19" s="8" t="s">
        <v>20</v>
      </c>
      <c r="B19" s="9">
        <v>0</v>
      </c>
      <c r="C19" s="10">
        <v>0</v>
      </c>
      <c r="D19" s="11">
        <v>0</v>
      </c>
      <c r="E19" s="9">
        <v>0</v>
      </c>
    </row>
    <row r="20" spans="1:5" ht="15.75">
      <c r="A20" s="8" t="s">
        <v>21</v>
      </c>
      <c r="B20" s="9">
        <v>3964.34</v>
      </c>
      <c r="C20" s="10">
        <v>3984.3275067</v>
      </c>
      <c r="D20" s="11">
        <f>E20/C20</f>
        <v>0.9955228999950423</v>
      </c>
      <c r="E20" s="9">
        <v>3966.489274</v>
      </c>
    </row>
    <row r="21" spans="1:5" ht="16.5" thickBot="1">
      <c r="A21" s="12" t="s">
        <v>22</v>
      </c>
      <c r="B21" s="13">
        <v>6617.33</v>
      </c>
      <c r="C21" s="14">
        <v>6608.9024725</v>
      </c>
      <c r="D21" s="15">
        <f>E21/C21</f>
        <v>1.0389698000041112</v>
      </c>
      <c r="E21" s="13">
        <v>6866.4500801</v>
      </c>
    </row>
    <row r="22" spans="1:5" ht="16.5" thickTop="1">
      <c r="A22" s="16" t="s">
        <v>23</v>
      </c>
      <c r="B22" s="17">
        <f>SUM(B5:B21)</f>
        <v>21672617.72</v>
      </c>
      <c r="C22" s="18"/>
      <c r="D22" s="18"/>
      <c r="E22" s="17">
        <f>SUM(E5:E21)</f>
        <v>22820836.929050203</v>
      </c>
    </row>
    <row r="23" spans="1:5" ht="15.75">
      <c r="A23" s="19"/>
      <c r="B23" s="20"/>
      <c r="C23" s="21"/>
      <c r="D23" s="21"/>
      <c r="E23" s="21"/>
    </row>
    <row r="24" spans="1:5" ht="15.75">
      <c r="A24" s="22"/>
      <c r="B24" s="20"/>
      <c r="C24" s="21"/>
      <c r="D24" s="21"/>
      <c r="E24" s="21"/>
    </row>
    <row r="25" spans="1:5" ht="15.75">
      <c r="A25" s="22"/>
      <c r="B25" s="20"/>
      <c r="C25" s="21"/>
      <c r="D25" s="21"/>
      <c r="E25" s="21"/>
    </row>
    <row r="26" spans="1:5" ht="15.75">
      <c r="A26" s="19"/>
      <c r="B26" s="20"/>
      <c r="C26" s="21"/>
      <c r="D26" s="21"/>
      <c r="E26" s="21"/>
    </row>
    <row r="27" spans="1:5" ht="15.75">
      <c r="A27" s="19"/>
      <c r="B27" s="20"/>
      <c r="C27" s="21"/>
      <c r="D27" s="21"/>
      <c r="E27" s="21"/>
    </row>
    <row r="28" spans="1:5" ht="15.75">
      <c r="A28" s="19"/>
      <c r="B28" s="20"/>
      <c r="C28" s="21"/>
      <c r="D28" s="21"/>
      <c r="E28" s="21"/>
    </row>
    <row r="29" spans="1:5" ht="15.75">
      <c r="A29" s="19"/>
      <c r="B29" s="20"/>
      <c r="C29" s="21"/>
      <c r="D29" s="21"/>
      <c r="E29" s="21"/>
    </row>
    <row r="30" spans="1:5" ht="15.75">
      <c r="A30" s="19"/>
      <c r="B30" s="20"/>
      <c r="C30" s="21"/>
      <c r="D30" s="21"/>
      <c r="E30" s="21"/>
    </row>
    <row r="31" spans="1:5" ht="15.75">
      <c r="A31" s="19"/>
      <c r="B31" s="20"/>
      <c r="C31" s="21"/>
      <c r="D31" s="21"/>
      <c r="E31" s="21"/>
    </row>
    <row r="32" spans="1:5" ht="15.75">
      <c r="A32" s="19"/>
      <c r="B32" s="20"/>
      <c r="C32" s="21"/>
      <c r="D32" s="21"/>
      <c r="E32" s="21"/>
    </row>
    <row r="33" spans="1:5" ht="15.75">
      <c r="A33" s="19"/>
      <c r="B33" s="20"/>
      <c r="C33" s="21"/>
      <c r="D33" s="21"/>
      <c r="E33" s="21"/>
    </row>
    <row r="34" spans="1:5" ht="15.75">
      <c r="A34" s="19"/>
      <c r="B34" s="20"/>
      <c r="C34" s="21"/>
      <c r="D34" s="21"/>
      <c r="E34" s="21"/>
    </row>
    <row r="35" spans="1:5" ht="15.75">
      <c r="A35" s="19"/>
      <c r="B35" s="20"/>
      <c r="C35" s="21"/>
      <c r="D35" s="21"/>
      <c r="E35" s="21"/>
    </row>
    <row r="36" spans="1:5" ht="15.75">
      <c r="A36" s="19"/>
      <c r="B36" s="20"/>
      <c r="C36" s="21"/>
      <c r="D36" s="21"/>
      <c r="E36" s="21"/>
    </row>
    <row r="37" spans="1:5" ht="15.75">
      <c r="A37" s="19"/>
      <c r="B37" s="20"/>
      <c r="C37" s="21"/>
      <c r="D37" s="21"/>
      <c r="E37" s="21"/>
    </row>
    <row r="38" spans="1:5" ht="15.75">
      <c r="A38" s="19"/>
      <c r="B38" s="20"/>
      <c r="C38" s="21"/>
      <c r="D38" s="21"/>
      <c r="E38" s="21"/>
    </row>
    <row r="39" spans="1:5" ht="15.75">
      <c r="A39" s="19"/>
      <c r="B39" s="20"/>
      <c r="C39" s="21"/>
      <c r="D39" s="21"/>
      <c r="E39" s="21"/>
    </row>
    <row r="40" spans="1:5" ht="15.75">
      <c r="A40" s="19"/>
      <c r="B40" s="20"/>
      <c r="C40" s="21"/>
      <c r="D40" s="21"/>
      <c r="E40" s="21"/>
    </row>
    <row r="41" spans="1:5" ht="15.75">
      <c r="A41" s="19"/>
      <c r="B41" s="20"/>
      <c r="C41" s="21"/>
      <c r="D41" s="21"/>
      <c r="E41" s="21"/>
    </row>
    <row r="42" spans="1:5" ht="15.75">
      <c r="A42" s="19"/>
      <c r="B42" s="20"/>
      <c r="C42" s="21"/>
      <c r="D42" s="21"/>
      <c r="E42" s="21"/>
    </row>
    <row r="43" spans="1:5" ht="15.75">
      <c r="A43" s="19"/>
      <c r="B43" s="20"/>
      <c r="C43" s="21"/>
      <c r="D43" s="21"/>
      <c r="E43" s="21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2" sqref="A2"/>
    </sheetView>
  </sheetViews>
  <sheetFormatPr defaultColWidth="9.140625" defaultRowHeight="12.75"/>
  <cols>
    <col min="1" max="1" width="42.8515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18.00390625" style="4" customWidth="1"/>
    <col min="6" max="16384" width="9.140625" style="4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ht="15.75">
      <c r="A2" s="23" t="s">
        <v>32</v>
      </c>
    </row>
    <row r="4" spans="1:5" s="7" customFormat="1" ht="46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23.25" customHeight="1">
      <c r="A5" s="8" t="s">
        <v>6</v>
      </c>
      <c r="B5" s="9">
        <v>11794808.44</v>
      </c>
      <c r="C5" s="10">
        <v>11252093.161889</v>
      </c>
      <c r="D5" s="11">
        <f aca="true" t="shared" si="0" ref="D5:D20">E5/C5</f>
        <v>1.1338035999999971</v>
      </c>
      <c r="E5" s="9">
        <v>12757663.7344851</v>
      </c>
    </row>
    <row r="6" spans="1:5" ht="15.75">
      <c r="A6" s="8" t="s">
        <v>7</v>
      </c>
      <c r="B6" s="9">
        <v>911265.36</v>
      </c>
      <c r="C6" s="10">
        <v>901308.1230927</v>
      </c>
      <c r="D6" s="11">
        <f t="shared" si="0"/>
        <v>1.0278508999999527</v>
      </c>
      <c r="E6" s="9">
        <v>926410.3654980999</v>
      </c>
    </row>
    <row r="7" spans="1:5" ht="15.75">
      <c r="A7" s="8" t="s">
        <v>8</v>
      </c>
      <c r="B7" s="9">
        <v>5394680.06</v>
      </c>
      <c r="C7" s="10">
        <v>5304995.2798325</v>
      </c>
      <c r="D7" s="11">
        <f t="shared" si="0"/>
        <v>1.0372047000000029</v>
      </c>
      <c r="E7" s="9">
        <v>5502366.0377201</v>
      </c>
    </row>
    <row r="8" spans="1:5" ht="15.75">
      <c r="A8" s="8" t="s">
        <v>9</v>
      </c>
      <c r="B8" s="9">
        <v>676826.21</v>
      </c>
      <c r="C8" s="10">
        <v>667085.5041463</v>
      </c>
      <c r="D8" s="11">
        <f t="shared" si="0"/>
        <v>1.0366425999999531</v>
      </c>
      <c r="E8" s="9">
        <v>691529.2514405</v>
      </c>
    </row>
    <row r="9" spans="1:5" ht="15.75">
      <c r="A9" s="8" t="s">
        <v>10</v>
      </c>
      <c r="B9" s="9">
        <v>1775643.37</v>
      </c>
      <c r="C9" s="10">
        <v>1743812.0072283</v>
      </c>
      <c r="D9" s="11">
        <f t="shared" si="0"/>
        <v>1.0416566999999959</v>
      </c>
      <c r="E9" s="9">
        <v>1816453.4608698</v>
      </c>
    </row>
    <row r="10" spans="1:5" ht="15.75">
      <c r="A10" s="8" t="s">
        <v>11</v>
      </c>
      <c r="B10" s="9">
        <v>136756.16</v>
      </c>
      <c r="C10" s="10">
        <v>135362.1988927</v>
      </c>
      <c r="D10" s="11">
        <f t="shared" si="0"/>
        <v>1.0305687000000645</v>
      </c>
      <c r="E10" s="9">
        <v>139500.045342</v>
      </c>
    </row>
    <row r="11" spans="1:5" ht="15.75">
      <c r="A11" s="8" t="s">
        <v>12</v>
      </c>
      <c r="B11" s="9">
        <v>267333.42</v>
      </c>
      <c r="C11" s="10">
        <v>261952.8697813</v>
      </c>
      <c r="D11" s="11">
        <f t="shared" si="0"/>
        <v>1.0414399000001906</v>
      </c>
      <c r="E11" s="9">
        <v>272808.1705098</v>
      </c>
    </row>
    <row r="12" spans="1:5" ht="15.75">
      <c r="A12" s="8" t="s">
        <v>13</v>
      </c>
      <c r="B12" s="9">
        <v>332134.77</v>
      </c>
      <c r="C12" s="10">
        <v>321886.6272348</v>
      </c>
      <c r="D12" s="11">
        <f t="shared" si="0"/>
        <v>1.0518756000000573</v>
      </c>
      <c r="E12" s="9">
        <v>338584.6891546</v>
      </c>
    </row>
    <row r="13" spans="1:5" ht="15.75">
      <c r="A13" s="8" t="s">
        <v>14</v>
      </c>
      <c r="B13" s="9">
        <v>1407095.26</v>
      </c>
      <c r="C13" s="10">
        <v>1359599.181455</v>
      </c>
      <c r="D13" s="11">
        <f t="shared" si="0"/>
        <v>1.0588994000000067</v>
      </c>
      <c r="E13" s="9">
        <v>1439678.7574832</v>
      </c>
    </row>
    <row r="14" spans="1:5" ht="15.75">
      <c r="A14" s="8" t="s">
        <v>15</v>
      </c>
      <c r="B14" s="9">
        <v>104371</v>
      </c>
      <c r="C14" s="10">
        <v>99946.2332841</v>
      </c>
      <c r="D14" s="11">
        <f t="shared" si="0"/>
        <v>1.0550207000004554</v>
      </c>
      <c r="E14" s="9">
        <v>105445.3450018</v>
      </c>
    </row>
    <row r="15" spans="1:5" ht="15.75">
      <c r="A15" s="8" t="s">
        <v>16</v>
      </c>
      <c r="B15" s="9">
        <v>1555.78</v>
      </c>
      <c r="C15" s="10">
        <v>1556.2234294</v>
      </c>
      <c r="D15" s="11">
        <f t="shared" si="0"/>
        <v>0.9992928000059579</v>
      </c>
      <c r="E15" s="9">
        <v>1555.1228682</v>
      </c>
    </row>
    <row r="16" spans="1:5" ht="15.75">
      <c r="A16" s="8" t="s">
        <v>17</v>
      </c>
      <c r="B16" s="9">
        <v>24.26</v>
      </c>
      <c r="C16" s="10">
        <v>24.26</v>
      </c>
      <c r="D16" s="11">
        <f t="shared" si="0"/>
        <v>0.9998792003297609</v>
      </c>
      <c r="E16" s="9">
        <v>24.2570694</v>
      </c>
    </row>
    <row r="17" spans="1:5" ht="15.75">
      <c r="A17" s="8" t="s">
        <v>18</v>
      </c>
      <c r="B17" s="9">
        <v>46582.15</v>
      </c>
      <c r="C17" s="10">
        <v>45772.4524986</v>
      </c>
      <c r="D17" s="11">
        <f t="shared" si="0"/>
        <v>1.02565090000008</v>
      </c>
      <c r="E17" s="9">
        <v>46946.5571004</v>
      </c>
    </row>
    <row r="18" spans="1:5" ht="15.75">
      <c r="A18" s="8" t="s">
        <v>19</v>
      </c>
      <c r="B18" s="9">
        <v>19688.3</v>
      </c>
      <c r="C18" s="10">
        <v>18933.6900808</v>
      </c>
      <c r="D18" s="11">
        <f t="shared" si="0"/>
        <v>1.049367500001907</v>
      </c>
      <c r="E18" s="9">
        <v>19868.3990259</v>
      </c>
    </row>
    <row r="19" spans="1:5" ht="15.75">
      <c r="A19" s="8" t="s">
        <v>20</v>
      </c>
      <c r="B19" s="9">
        <v>0</v>
      </c>
      <c r="C19" s="10">
        <v>0</v>
      </c>
      <c r="D19" s="11">
        <v>0</v>
      </c>
      <c r="E19" s="9">
        <v>0</v>
      </c>
    </row>
    <row r="20" spans="1:5" ht="15.75">
      <c r="A20" s="8" t="s">
        <v>21</v>
      </c>
      <c r="B20" s="9">
        <v>4798.02</v>
      </c>
      <c r="C20" s="10">
        <v>4820.7667477</v>
      </c>
      <c r="D20" s="11">
        <f t="shared" si="0"/>
        <v>0.9967816000001652</v>
      </c>
      <c r="E20" s="9">
        <v>4805.251592</v>
      </c>
    </row>
    <row r="21" spans="1:5" ht="16.5" thickBot="1">
      <c r="A21" s="12" t="s">
        <v>22</v>
      </c>
      <c r="B21" s="13">
        <v>7976.38</v>
      </c>
      <c r="C21" s="14">
        <v>7916.1840165</v>
      </c>
      <c r="D21" s="15">
        <f>E21/C21</f>
        <v>1.040116800005921</v>
      </c>
      <c r="E21" s="13">
        <v>8233.7559875</v>
      </c>
    </row>
    <row r="22" spans="1:5" ht="16.5" thickTop="1">
      <c r="A22" s="16" t="s">
        <v>23</v>
      </c>
      <c r="B22" s="17">
        <f>SUM(B5:B21)</f>
        <v>22881538.940000005</v>
      </c>
      <c r="C22" s="18"/>
      <c r="D22" s="18"/>
      <c r="E22" s="17">
        <f>SUM(E5:E21)</f>
        <v>24071873.201148394</v>
      </c>
    </row>
    <row r="23" spans="1:5" ht="15.75">
      <c r="A23" s="19"/>
      <c r="B23" s="20"/>
      <c r="C23" s="21"/>
      <c r="D23" s="21"/>
      <c r="E23" s="21"/>
    </row>
    <row r="24" spans="1:5" ht="15.75">
      <c r="A24" s="22"/>
      <c r="B24" s="20"/>
      <c r="C24" s="21"/>
      <c r="D24" s="21"/>
      <c r="E24" s="21"/>
    </row>
    <row r="25" spans="1:5" ht="15.75">
      <c r="A25" s="22"/>
      <c r="B25" s="20"/>
      <c r="C25" s="21"/>
      <c r="D25" s="21"/>
      <c r="E25" s="21"/>
    </row>
    <row r="26" spans="1:5" ht="15.75">
      <c r="A26" s="19"/>
      <c r="B26" s="20"/>
      <c r="C26" s="21"/>
      <c r="D26" s="21"/>
      <c r="E26" s="21"/>
    </row>
    <row r="27" spans="1:5" ht="15.75">
      <c r="A27" s="19"/>
      <c r="B27" s="20"/>
      <c r="C27" s="21"/>
      <c r="D27" s="21"/>
      <c r="E27" s="21"/>
    </row>
    <row r="28" spans="1:5" ht="15.75">
      <c r="A28" s="19"/>
      <c r="B28" s="20"/>
      <c r="C28" s="21"/>
      <c r="D28" s="21"/>
      <c r="E28" s="21"/>
    </row>
    <row r="29" spans="1:5" ht="15.75">
      <c r="A29" s="19"/>
      <c r="B29" s="20"/>
      <c r="C29" s="21"/>
      <c r="D29" s="21"/>
      <c r="E29" s="21"/>
    </row>
    <row r="30" spans="1:5" ht="15.75">
      <c r="A30" s="19"/>
      <c r="B30" s="20"/>
      <c r="C30" s="21"/>
      <c r="D30" s="21"/>
      <c r="E30" s="21"/>
    </row>
    <row r="31" spans="1:5" ht="15.75">
      <c r="A31" s="19"/>
      <c r="B31" s="20"/>
      <c r="C31" s="21"/>
      <c r="D31" s="21"/>
      <c r="E31" s="21"/>
    </row>
    <row r="32" spans="1:5" ht="15.75">
      <c r="A32" s="19"/>
      <c r="B32" s="20"/>
      <c r="C32" s="21"/>
      <c r="D32" s="21"/>
      <c r="E32" s="21"/>
    </row>
    <row r="33" spans="1:5" ht="15.75">
      <c r="A33" s="19"/>
      <c r="B33" s="20"/>
      <c r="C33" s="21"/>
      <c r="D33" s="21"/>
      <c r="E33" s="21"/>
    </row>
    <row r="34" spans="1:5" ht="15.75">
      <c r="A34" s="19"/>
      <c r="B34" s="20"/>
      <c r="C34" s="21"/>
      <c r="D34" s="21"/>
      <c r="E34" s="21"/>
    </row>
    <row r="35" spans="1:5" ht="15.75">
      <c r="A35" s="19"/>
      <c r="B35" s="20"/>
      <c r="C35" s="21"/>
      <c r="D35" s="21"/>
      <c r="E35" s="21"/>
    </row>
    <row r="36" spans="1:5" ht="15.75">
      <c r="A36" s="19"/>
      <c r="B36" s="20"/>
      <c r="C36" s="21"/>
      <c r="D36" s="21"/>
      <c r="E36" s="21"/>
    </row>
    <row r="37" spans="1:5" ht="15.75">
      <c r="A37" s="19"/>
      <c r="B37" s="20"/>
      <c r="C37" s="21"/>
      <c r="D37" s="21"/>
      <c r="E37" s="21"/>
    </row>
    <row r="38" spans="1:5" ht="15.75">
      <c r="A38" s="19"/>
      <c r="B38" s="20"/>
      <c r="C38" s="21"/>
      <c r="D38" s="21"/>
      <c r="E38" s="21"/>
    </row>
    <row r="39" spans="1:5" ht="15.75">
      <c r="A39" s="19"/>
      <c r="B39" s="20"/>
      <c r="C39" s="21"/>
      <c r="D39" s="21"/>
      <c r="E39" s="21"/>
    </row>
    <row r="40" spans="1:5" ht="15.75">
      <c r="A40" s="19"/>
      <c r="B40" s="20"/>
      <c r="C40" s="21"/>
      <c r="D40" s="21"/>
      <c r="E40" s="21"/>
    </row>
    <row r="41" spans="1:5" ht="15.75">
      <c r="A41" s="19"/>
      <c r="B41" s="20"/>
      <c r="C41" s="21"/>
      <c r="D41" s="21"/>
      <c r="E41" s="21"/>
    </row>
    <row r="42" spans="1:5" ht="15.75">
      <c r="A42" s="19"/>
      <c r="B42" s="20"/>
      <c r="C42" s="21"/>
      <c r="D42" s="21"/>
      <c r="E42" s="21"/>
    </row>
    <row r="43" spans="1:5" ht="15.75">
      <c r="A43" s="19"/>
      <c r="B43" s="20"/>
      <c r="C43" s="21"/>
      <c r="D43" s="21"/>
      <c r="E43" s="21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42.8515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18.00390625" style="4" customWidth="1"/>
    <col min="6" max="16384" width="9.140625" style="4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ht="15.75">
      <c r="A2" s="23" t="s">
        <v>33</v>
      </c>
    </row>
    <row r="4" spans="1:5" s="7" customFormat="1" ht="46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23.25" customHeight="1">
      <c r="A5" s="8" t="s">
        <v>6</v>
      </c>
      <c r="B5" s="9">
        <v>11806934.37</v>
      </c>
      <c r="C5" s="10">
        <v>11262725.1964836</v>
      </c>
      <c r="D5" s="11">
        <v>1.1385959</v>
      </c>
      <c r="E5" s="9">
        <v>12823692.7315429</v>
      </c>
    </row>
    <row r="6" spans="1:5" ht="15.75">
      <c r="A6" s="8" t="s">
        <v>7</v>
      </c>
      <c r="B6" s="9">
        <v>1007929.89</v>
      </c>
      <c r="C6" s="10">
        <v>995218.0060658</v>
      </c>
      <c r="D6" s="11">
        <v>1.0336059</v>
      </c>
      <c r="E6" s="9">
        <v>1028663.2028558</v>
      </c>
    </row>
    <row r="7" spans="1:5" ht="15.75">
      <c r="A7" s="8" t="s">
        <v>8</v>
      </c>
      <c r="B7" s="9">
        <v>5930235.19</v>
      </c>
      <c r="C7" s="10">
        <v>5820082.1649017</v>
      </c>
      <c r="D7" s="11">
        <v>1.0465251</v>
      </c>
      <c r="E7" s="9">
        <v>6090862.069632</v>
      </c>
    </row>
    <row r="8" spans="1:5" ht="15.75">
      <c r="A8" s="8" t="s">
        <v>9</v>
      </c>
      <c r="B8" s="9">
        <v>734025.68</v>
      </c>
      <c r="C8" s="10">
        <v>722206.6911365</v>
      </c>
      <c r="D8" s="11">
        <v>1.0412414</v>
      </c>
      <c r="E8" s="9">
        <v>751991.5061683</v>
      </c>
    </row>
    <row r="9" spans="1:5" ht="15.75">
      <c r="A9" s="8" t="s">
        <v>10</v>
      </c>
      <c r="B9" s="9">
        <v>2012325.66</v>
      </c>
      <c r="C9" s="10">
        <v>1970649.0474563</v>
      </c>
      <c r="D9" s="11">
        <v>1.0471168</v>
      </c>
      <c r="E9" s="9">
        <v>2063499.7244955</v>
      </c>
    </row>
    <row r="10" spans="1:5" ht="15.75">
      <c r="A10" s="8" t="s">
        <v>11</v>
      </c>
      <c r="B10" s="9">
        <v>145540.34</v>
      </c>
      <c r="C10" s="10">
        <v>143877.4337869</v>
      </c>
      <c r="D10" s="11">
        <v>1.0355908</v>
      </c>
      <c r="E10" s="9">
        <v>148998.1467573</v>
      </c>
    </row>
    <row r="11" spans="1:5" ht="15.75">
      <c r="A11" s="8" t="s">
        <v>12</v>
      </c>
      <c r="B11" s="9">
        <v>344760.23</v>
      </c>
      <c r="C11" s="10">
        <v>336160.2512715</v>
      </c>
      <c r="D11" s="11">
        <v>1.0464362</v>
      </c>
      <c r="E11" s="9">
        <v>351770.2559316</v>
      </c>
    </row>
    <row r="12" spans="1:5" ht="15.75">
      <c r="A12" s="8" t="s">
        <v>13</v>
      </c>
      <c r="B12" s="9">
        <v>374563.45</v>
      </c>
      <c r="C12" s="10">
        <v>362228.4728362</v>
      </c>
      <c r="D12" s="11">
        <v>1.0601653</v>
      </c>
      <c r="E12" s="9">
        <v>384022.0575729</v>
      </c>
    </row>
    <row r="13" spans="1:5" ht="15.75">
      <c r="A13" s="8" t="s">
        <v>14</v>
      </c>
      <c r="B13" s="9">
        <v>1566728.67</v>
      </c>
      <c r="C13" s="10">
        <v>1510242.4621506</v>
      </c>
      <c r="D13" s="11">
        <v>1.0691236</v>
      </c>
      <c r="E13" s="9">
        <v>1614635.8580073</v>
      </c>
    </row>
    <row r="14" spans="1:5" ht="15.75">
      <c r="A14" s="8" t="s">
        <v>15</v>
      </c>
      <c r="B14" s="9">
        <v>124761.71</v>
      </c>
      <c r="C14" s="10">
        <v>119257.0083132</v>
      </c>
      <c r="D14" s="11">
        <v>1.0621534</v>
      </c>
      <c r="E14" s="9">
        <v>126669.2368537</v>
      </c>
    </row>
    <row r="15" spans="1:5" ht="15.75">
      <c r="A15" s="8" t="s">
        <v>16</v>
      </c>
      <c r="B15" s="9">
        <v>1633.32</v>
      </c>
      <c r="C15" s="10">
        <v>1633.8216416</v>
      </c>
      <c r="D15" s="11">
        <v>0.9980991</v>
      </c>
      <c r="E15" s="9">
        <v>1630.71591</v>
      </c>
    </row>
    <row r="16" spans="1:5" ht="15.75">
      <c r="A16" s="8" t="s">
        <v>17</v>
      </c>
      <c r="B16" s="9">
        <v>33.26</v>
      </c>
      <c r="C16" s="10">
        <v>33.2629007</v>
      </c>
      <c r="D16" s="11">
        <v>0.9985152</v>
      </c>
      <c r="E16" s="9">
        <v>33.2135119</v>
      </c>
    </row>
    <row r="17" spans="1:5" ht="15.75">
      <c r="A17" s="8" t="s">
        <v>18</v>
      </c>
      <c r="B17" s="9">
        <v>51517.04</v>
      </c>
      <c r="C17" s="10">
        <v>50558.7957288</v>
      </c>
      <c r="D17" s="11">
        <v>1.0403136</v>
      </c>
      <c r="E17" s="9">
        <v>52597.0027963</v>
      </c>
    </row>
    <row r="18" spans="1:5" ht="15.75">
      <c r="A18" s="8" t="s">
        <v>19</v>
      </c>
      <c r="B18" s="9">
        <v>24440.75</v>
      </c>
      <c r="C18" s="10">
        <v>23460.9148599</v>
      </c>
      <c r="D18" s="11">
        <v>1.0528492</v>
      </c>
      <c r="E18" s="9">
        <v>24700.8054415</v>
      </c>
    </row>
    <row r="19" spans="1:5" ht="15.75">
      <c r="A19" s="8" t="s">
        <v>20</v>
      </c>
      <c r="B19" s="9">
        <v>0</v>
      </c>
      <c r="C19" s="10">
        <v>0</v>
      </c>
      <c r="D19" s="11">
        <v>1</v>
      </c>
      <c r="E19" s="9">
        <v>0</v>
      </c>
    </row>
    <row r="20" spans="1:5" ht="15.75">
      <c r="A20" s="8" t="s">
        <v>21</v>
      </c>
      <c r="B20" s="9">
        <v>5083.72</v>
      </c>
      <c r="C20" s="10">
        <v>5107.2627389</v>
      </c>
      <c r="D20" s="11">
        <v>1.005765</v>
      </c>
      <c r="E20" s="9">
        <v>5136.7061086</v>
      </c>
    </row>
    <row r="21" spans="1:5" ht="16.5" thickBot="1">
      <c r="A21" s="12" t="s">
        <v>22</v>
      </c>
      <c r="B21" s="13">
        <v>8542.58</v>
      </c>
      <c r="C21" s="14">
        <v>8460.0672233</v>
      </c>
      <c r="D21" s="15">
        <v>1.0454812</v>
      </c>
      <c r="E21" s="13">
        <v>8844.8412327</v>
      </c>
    </row>
    <row r="22" spans="1:5" ht="16.5" thickTop="1">
      <c r="A22" s="16" t="s">
        <v>23</v>
      </c>
      <c r="B22" s="17">
        <v>24139055.859999996</v>
      </c>
      <c r="C22" s="18"/>
      <c r="D22" s="18"/>
      <c r="E22" s="17">
        <v>25477748.0748183</v>
      </c>
    </row>
    <row r="23" spans="1:5" ht="15.75">
      <c r="A23" s="19"/>
      <c r="B23" s="20"/>
      <c r="C23" s="21"/>
      <c r="D23" s="21"/>
      <c r="E23" s="21"/>
    </row>
    <row r="24" spans="1:5" ht="15.75">
      <c r="A24" s="22"/>
      <c r="B24" s="20"/>
      <c r="C24" s="21"/>
      <c r="D24" s="21"/>
      <c r="E24" s="21"/>
    </row>
    <row r="25" spans="1:5" ht="15.75">
      <c r="A25" s="22"/>
      <c r="B25" s="20"/>
      <c r="C25" s="21"/>
      <c r="D25" s="21"/>
      <c r="E25" s="21"/>
    </row>
    <row r="26" spans="1:5" ht="15.75">
      <c r="A26" s="19"/>
      <c r="B26" s="20"/>
      <c r="C26" s="21"/>
      <c r="D26" s="21"/>
      <c r="E26" s="21"/>
    </row>
    <row r="27" spans="1:5" ht="15.75">
      <c r="A27" s="19"/>
      <c r="B27" s="20"/>
      <c r="C27" s="21"/>
      <c r="D27" s="21"/>
      <c r="E27" s="21"/>
    </row>
    <row r="28" spans="1:5" ht="15.75">
      <c r="A28" s="19"/>
      <c r="B28" s="20"/>
      <c r="C28" s="21"/>
      <c r="D28" s="21"/>
      <c r="E28" s="21"/>
    </row>
    <row r="29" spans="1:5" ht="15.75">
      <c r="A29" s="19"/>
      <c r="B29" s="20"/>
      <c r="C29" s="21"/>
      <c r="D29" s="21"/>
      <c r="E29" s="21"/>
    </row>
    <row r="30" spans="1:5" ht="15.75">
      <c r="A30" s="19"/>
      <c r="B30" s="20"/>
      <c r="C30" s="21"/>
      <c r="D30" s="21"/>
      <c r="E30" s="21"/>
    </row>
    <row r="31" spans="1:5" ht="15.75">
      <c r="A31" s="19"/>
      <c r="B31" s="20"/>
      <c r="C31" s="21"/>
      <c r="D31" s="21"/>
      <c r="E31" s="21"/>
    </row>
    <row r="32" spans="1:5" ht="15.75">
      <c r="A32" s="19"/>
      <c r="B32" s="20"/>
      <c r="C32" s="21"/>
      <c r="D32" s="21"/>
      <c r="E32" s="21"/>
    </row>
    <row r="33" spans="1:5" ht="15.75">
      <c r="A33" s="19"/>
      <c r="B33" s="20"/>
      <c r="C33" s="21"/>
      <c r="D33" s="21"/>
      <c r="E33" s="21"/>
    </row>
    <row r="34" spans="1:5" ht="15.75">
      <c r="A34" s="19"/>
      <c r="B34" s="20"/>
      <c r="C34" s="21"/>
      <c r="D34" s="21"/>
      <c r="E34" s="21"/>
    </row>
    <row r="35" spans="1:5" ht="15.75">
      <c r="A35" s="19"/>
      <c r="B35" s="20"/>
      <c r="C35" s="21"/>
      <c r="D35" s="21"/>
      <c r="E35" s="21"/>
    </row>
    <row r="36" spans="1:5" ht="15.75">
      <c r="A36" s="19"/>
      <c r="B36" s="20"/>
      <c r="C36" s="21"/>
      <c r="D36" s="21"/>
      <c r="E36" s="21"/>
    </row>
    <row r="37" spans="1:5" ht="15.75">
      <c r="A37" s="19"/>
      <c r="B37" s="20"/>
      <c r="C37" s="21"/>
      <c r="D37" s="21"/>
      <c r="E37" s="21"/>
    </row>
    <row r="38" spans="1:5" ht="15.75">
      <c r="A38" s="19"/>
      <c r="B38" s="20"/>
      <c r="C38" s="21"/>
      <c r="D38" s="21"/>
      <c r="E38" s="21"/>
    </row>
    <row r="39" spans="1:5" ht="15.75">
      <c r="A39" s="19"/>
      <c r="B39" s="20"/>
      <c r="C39" s="21"/>
      <c r="D39" s="21"/>
      <c r="E39" s="21"/>
    </row>
    <row r="40" spans="1:5" ht="15.75">
      <c r="A40" s="19"/>
      <c r="B40" s="20"/>
      <c r="C40" s="21"/>
      <c r="D40" s="21"/>
      <c r="E40" s="21"/>
    </row>
    <row r="41" spans="1:5" ht="15.75">
      <c r="A41" s="19"/>
      <c r="B41" s="20"/>
      <c r="C41" s="21"/>
      <c r="D41" s="21"/>
      <c r="E41" s="21"/>
    </row>
    <row r="42" spans="1:5" ht="15.75">
      <c r="A42" s="19"/>
      <c r="B42" s="20"/>
      <c r="C42" s="21"/>
      <c r="D42" s="21"/>
      <c r="E42" s="21"/>
    </row>
    <row r="43" spans="1:5" ht="15.75">
      <c r="A43" s="19"/>
      <c r="B43" s="20"/>
      <c r="C43" s="21"/>
      <c r="D43" s="21"/>
      <c r="E43" s="21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5" sqref="A5:A16"/>
    </sheetView>
  </sheetViews>
  <sheetFormatPr defaultColWidth="9.140625" defaultRowHeight="12.75"/>
  <cols>
    <col min="1" max="1" width="42.8515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18.00390625" style="4" customWidth="1"/>
    <col min="6" max="16384" width="9.140625" style="4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ht="15.75">
      <c r="A2" s="23" t="s">
        <v>25</v>
      </c>
    </row>
    <row r="4" spans="1:5" s="7" customFormat="1" ht="46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23.25" customHeight="1">
      <c r="A5" s="8" t="s">
        <v>6</v>
      </c>
      <c r="B5" s="9">
        <v>11212862.14</v>
      </c>
      <c r="C5" s="10">
        <v>10746510.395271</v>
      </c>
      <c r="D5" s="11">
        <v>1.0933513</v>
      </c>
      <c r="E5" s="9">
        <v>11749711.1111331</v>
      </c>
    </row>
    <row r="6" spans="1:5" ht="15.75">
      <c r="A6" s="8" t="s">
        <v>7</v>
      </c>
      <c r="B6" s="9">
        <v>239477.39</v>
      </c>
      <c r="C6" s="10">
        <v>239608.7578147</v>
      </c>
      <c r="D6" s="11">
        <v>1.0020646</v>
      </c>
      <c r="E6" s="9">
        <v>240103.4540561</v>
      </c>
    </row>
    <row r="7" spans="1:5" ht="15.75">
      <c r="A7" s="8" t="s">
        <v>8</v>
      </c>
      <c r="B7" s="9">
        <v>1353893.08</v>
      </c>
      <c r="C7" s="10">
        <v>1354444.8602127</v>
      </c>
      <c r="D7" s="11">
        <v>1.0033554</v>
      </c>
      <c r="E7" s="9">
        <v>1358989.5644967</v>
      </c>
    </row>
    <row r="8" spans="1:5" ht="15.75">
      <c r="A8" s="8" t="s">
        <v>9</v>
      </c>
      <c r="B8" s="9">
        <v>224828.03</v>
      </c>
      <c r="C8" s="10">
        <v>224884.1288188</v>
      </c>
      <c r="D8" s="11">
        <v>1.0027991</v>
      </c>
      <c r="E8" s="9">
        <v>225513.6019838</v>
      </c>
    </row>
    <row r="9" spans="1:5" ht="15.75">
      <c r="A9" s="8" t="s">
        <v>10</v>
      </c>
      <c r="B9" s="9">
        <v>514899.27</v>
      </c>
      <c r="C9" s="10">
        <v>515247.2699367</v>
      </c>
      <c r="D9" s="11">
        <v>1.0023975</v>
      </c>
      <c r="E9" s="9">
        <v>516482.5752664</v>
      </c>
    </row>
    <row r="10" spans="1:5" ht="15.75">
      <c r="A10" s="8" t="s">
        <v>11</v>
      </c>
      <c r="B10" s="9">
        <v>50958.95</v>
      </c>
      <c r="C10" s="10">
        <v>50975.3960356</v>
      </c>
      <c r="D10" s="11">
        <v>1.0024118</v>
      </c>
      <c r="E10" s="9">
        <v>51098.3384958</v>
      </c>
    </row>
    <row r="11" spans="1:5" ht="15.75">
      <c r="A11" s="8" t="s">
        <v>12</v>
      </c>
      <c r="B11" s="9">
        <v>78572.63</v>
      </c>
      <c r="C11" s="10">
        <v>78648.6182296</v>
      </c>
      <c r="D11" s="11">
        <v>1.0020633</v>
      </c>
      <c r="E11" s="9">
        <v>78810.8939236</v>
      </c>
    </row>
    <row r="12" spans="1:5" ht="15.75">
      <c r="A12" s="8" t="s">
        <v>13</v>
      </c>
      <c r="B12" s="9">
        <v>51832.19</v>
      </c>
      <c r="C12" s="10">
        <v>51641.3437156</v>
      </c>
      <c r="D12" s="11">
        <v>1.0107563</v>
      </c>
      <c r="E12" s="9">
        <v>52196.813501</v>
      </c>
    </row>
    <row r="13" spans="1:5" ht="15.75">
      <c r="A13" s="8" t="s">
        <v>14</v>
      </c>
      <c r="B13" s="9">
        <v>198641.71</v>
      </c>
      <c r="C13" s="10">
        <v>197888.1476237</v>
      </c>
      <c r="D13" s="11">
        <v>1.0118147</v>
      </c>
      <c r="E13" s="9">
        <v>200226.1367214</v>
      </c>
    </row>
    <row r="14" spans="1:5" ht="15.75">
      <c r="A14" s="8" t="s">
        <v>15</v>
      </c>
      <c r="B14" s="9">
        <v>3193.42</v>
      </c>
      <c r="C14" s="10">
        <v>3167.1736552</v>
      </c>
      <c r="D14" s="11">
        <v>1.0188694</v>
      </c>
      <c r="E14" s="9">
        <v>3226.9363218</v>
      </c>
    </row>
    <row r="15" spans="1:5" ht="15.75">
      <c r="A15" s="8" t="s">
        <v>18</v>
      </c>
      <c r="B15" s="9">
        <v>8533.82</v>
      </c>
      <c r="C15" s="10">
        <v>8526.0665464</v>
      </c>
      <c r="D15" s="11">
        <v>1.002162</v>
      </c>
      <c r="E15" s="9">
        <v>8544.4999023</v>
      </c>
    </row>
    <row r="16" spans="1:5" ht="16.5" thickBot="1">
      <c r="A16" s="12" t="s">
        <v>19</v>
      </c>
      <c r="B16" s="13">
        <v>1957.53</v>
      </c>
      <c r="C16" s="14">
        <v>1957.1423329</v>
      </c>
      <c r="D16" s="15">
        <v>1.0013886</v>
      </c>
      <c r="E16" s="13">
        <v>1959.8600207</v>
      </c>
    </row>
    <row r="17" spans="1:5" ht="16.5" thickTop="1">
      <c r="A17" s="16" t="s">
        <v>23</v>
      </c>
      <c r="B17" s="17">
        <f>SUM(B5:B16)</f>
        <v>13939650.16</v>
      </c>
      <c r="C17" s="18"/>
      <c r="D17" s="18"/>
      <c r="E17" s="17">
        <f>SUM(E5:E16)</f>
        <v>14486863.785822704</v>
      </c>
    </row>
    <row r="18" spans="1:5" ht="15.75">
      <c r="A18" s="19"/>
      <c r="B18" s="20"/>
      <c r="C18" s="21"/>
      <c r="D18" s="21"/>
      <c r="E18" s="21"/>
    </row>
    <row r="19" spans="1:5" ht="15.75">
      <c r="A19" s="22"/>
      <c r="B19" s="20"/>
      <c r="C19" s="21"/>
      <c r="D19" s="21"/>
      <c r="E19" s="21"/>
    </row>
    <row r="20" spans="1:5" ht="15.75">
      <c r="A20" s="22"/>
      <c r="B20" s="20"/>
      <c r="C20" s="21"/>
      <c r="D20" s="21"/>
      <c r="E20" s="21"/>
    </row>
    <row r="21" spans="1:5" ht="15.75">
      <c r="A21" s="19"/>
      <c r="B21" s="20"/>
      <c r="C21" s="21"/>
      <c r="D21" s="21"/>
      <c r="E21" s="21"/>
    </row>
    <row r="22" spans="1:5" ht="15.75">
      <c r="A22" s="19"/>
      <c r="B22" s="20"/>
      <c r="C22" s="21"/>
      <c r="D22" s="21"/>
      <c r="E22" s="21"/>
    </row>
    <row r="23" spans="1:5" ht="15.75">
      <c r="A23" s="19"/>
      <c r="B23" s="20"/>
      <c r="C23" s="21"/>
      <c r="D23" s="21"/>
      <c r="E23" s="21"/>
    </row>
    <row r="24" spans="1:5" ht="15.75">
      <c r="A24" s="19"/>
      <c r="B24" s="20"/>
      <c r="C24" s="21"/>
      <c r="D24" s="21"/>
      <c r="E24" s="21"/>
    </row>
    <row r="25" spans="1:5" ht="15.75">
      <c r="A25" s="19"/>
      <c r="B25" s="20"/>
      <c r="C25" s="21"/>
      <c r="D25" s="21"/>
      <c r="E25" s="21"/>
    </row>
    <row r="26" spans="1:5" ht="15.75">
      <c r="A26" s="19"/>
      <c r="B26" s="20"/>
      <c r="C26" s="21"/>
      <c r="D26" s="21"/>
      <c r="E26" s="21"/>
    </row>
    <row r="27" spans="1:5" ht="15.75">
      <c r="A27" s="19"/>
      <c r="B27" s="20"/>
      <c r="C27" s="21"/>
      <c r="D27" s="21"/>
      <c r="E27" s="21"/>
    </row>
    <row r="28" spans="1:5" ht="15.75">
      <c r="A28" s="19"/>
      <c r="B28" s="20"/>
      <c r="C28" s="21"/>
      <c r="D28" s="21"/>
      <c r="E28" s="21"/>
    </row>
    <row r="29" spans="1:5" ht="15.75">
      <c r="A29" s="19"/>
      <c r="B29" s="20"/>
      <c r="C29" s="21"/>
      <c r="D29" s="21"/>
      <c r="E29" s="21"/>
    </row>
    <row r="30" spans="1:5" ht="15.75">
      <c r="A30" s="19"/>
      <c r="B30" s="20"/>
      <c r="C30" s="21"/>
      <c r="D30" s="21"/>
      <c r="E30" s="21"/>
    </row>
    <row r="31" spans="1:5" ht="15.75">
      <c r="A31" s="19"/>
      <c r="B31" s="20"/>
      <c r="C31" s="21"/>
      <c r="D31" s="21"/>
      <c r="E31" s="21"/>
    </row>
    <row r="32" spans="1:5" ht="15.75">
      <c r="A32" s="19"/>
      <c r="B32" s="20"/>
      <c r="C32" s="21"/>
      <c r="D32" s="21"/>
      <c r="E32" s="21"/>
    </row>
    <row r="33" spans="1:5" ht="15.75">
      <c r="A33" s="19"/>
      <c r="B33" s="20"/>
      <c r="C33" s="21"/>
      <c r="D33" s="21"/>
      <c r="E33" s="21"/>
    </row>
    <row r="34" spans="1:5" ht="15.75">
      <c r="A34" s="19"/>
      <c r="B34" s="20"/>
      <c r="C34" s="21"/>
      <c r="D34" s="21"/>
      <c r="E34" s="21"/>
    </row>
    <row r="35" spans="1:5" ht="15.75">
      <c r="A35" s="19"/>
      <c r="B35" s="20"/>
      <c r="C35" s="21"/>
      <c r="D35" s="21"/>
      <c r="E35" s="21"/>
    </row>
    <row r="36" spans="1:5" ht="15.75">
      <c r="A36" s="19"/>
      <c r="B36" s="20"/>
      <c r="C36" s="21"/>
      <c r="D36" s="21"/>
      <c r="E36" s="21"/>
    </row>
    <row r="37" spans="1:5" ht="15.75">
      <c r="A37" s="19"/>
      <c r="B37" s="20"/>
      <c r="C37" s="21"/>
      <c r="D37" s="21"/>
      <c r="E37" s="21"/>
    </row>
    <row r="38" spans="1:5" ht="15.75">
      <c r="A38" s="19"/>
      <c r="B38" s="20"/>
      <c r="C38" s="21"/>
      <c r="D38" s="21"/>
      <c r="E38" s="21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30" sqref="A30"/>
    </sheetView>
  </sheetViews>
  <sheetFormatPr defaultColWidth="9.140625" defaultRowHeight="12.75"/>
  <cols>
    <col min="1" max="1" width="42.8515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18.00390625" style="4" customWidth="1"/>
    <col min="6" max="16384" width="9.140625" style="4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ht="15.75">
      <c r="A2" s="23" t="s">
        <v>35</v>
      </c>
    </row>
    <row r="4" spans="1:5" s="7" customFormat="1" ht="46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23.25" customHeight="1">
      <c r="A5" s="8" t="s">
        <v>6</v>
      </c>
      <c r="B5" s="9">
        <v>11265223.77</v>
      </c>
      <c r="C5" s="10">
        <v>10792850.0867853</v>
      </c>
      <c r="D5" s="11">
        <v>1.0964605</v>
      </c>
      <c r="E5" s="9">
        <v>11833933.8025817</v>
      </c>
    </row>
    <row r="6" spans="1:5" ht="15.75">
      <c r="A6" s="8" t="s">
        <v>7</v>
      </c>
      <c r="B6" s="9">
        <v>328887.16</v>
      </c>
      <c r="C6" s="10">
        <v>328766.9489172</v>
      </c>
      <c r="D6" s="11">
        <v>1.0036974</v>
      </c>
      <c r="E6" s="9">
        <v>329982.5318341</v>
      </c>
    </row>
    <row r="7" spans="1:5" ht="15.75">
      <c r="A7" s="8" t="s">
        <v>8</v>
      </c>
      <c r="B7" s="9">
        <v>2213973.07</v>
      </c>
      <c r="C7" s="10">
        <v>2210601.6917975</v>
      </c>
      <c r="D7" s="11">
        <v>1.0052885</v>
      </c>
      <c r="E7" s="9">
        <v>2222292.4588446</v>
      </c>
    </row>
    <row r="8" spans="1:5" ht="15.75">
      <c r="A8" s="8" t="s">
        <v>9</v>
      </c>
      <c r="B8" s="9">
        <v>257699.8</v>
      </c>
      <c r="C8" s="10">
        <v>257571.5579025</v>
      </c>
      <c r="D8" s="11">
        <v>1.0062651</v>
      </c>
      <c r="E8" s="9">
        <v>259185.2694699</v>
      </c>
    </row>
    <row r="9" spans="1:5" ht="15.75">
      <c r="A9" s="8" t="s">
        <v>10</v>
      </c>
      <c r="B9" s="9">
        <v>615792.32</v>
      </c>
      <c r="C9" s="10">
        <v>615676.3365237</v>
      </c>
      <c r="D9" s="11">
        <v>1.0055964</v>
      </c>
      <c r="E9" s="9">
        <v>619121.9075734</v>
      </c>
    </row>
    <row r="10" spans="1:5" ht="15.75">
      <c r="A10" s="8" t="s">
        <v>11</v>
      </c>
      <c r="B10" s="9">
        <v>62702.35</v>
      </c>
      <c r="C10" s="10">
        <v>62664.4886643</v>
      </c>
      <c r="D10" s="11">
        <v>1.0056742</v>
      </c>
      <c r="E10" s="9">
        <v>63020.0595059</v>
      </c>
    </row>
    <row r="11" spans="1:5" ht="15.75">
      <c r="A11" s="8" t="s">
        <v>12</v>
      </c>
      <c r="B11" s="9">
        <v>91954.68</v>
      </c>
      <c r="C11" s="10">
        <v>91972.4263988</v>
      </c>
      <c r="D11" s="11">
        <v>1.0053248</v>
      </c>
      <c r="E11" s="9">
        <v>92462.1611749</v>
      </c>
    </row>
    <row r="12" spans="1:5" ht="15.75">
      <c r="A12" s="8" t="s">
        <v>13</v>
      </c>
      <c r="B12" s="9">
        <v>70205.76</v>
      </c>
      <c r="C12" s="10">
        <v>69749.094518</v>
      </c>
      <c r="D12" s="11">
        <v>1.0176869</v>
      </c>
      <c r="E12" s="9">
        <v>70982.7397778</v>
      </c>
    </row>
    <row r="13" spans="1:5" ht="15.75">
      <c r="A13" s="8" t="s">
        <v>14</v>
      </c>
      <c r="B13" s="9">
        <v>304488.97</v>
      </c>
      <c r="C13" s="10">
        <v>301939.7664308</v>
      </c>
      <c r="D13" s="11">
        <v>1.0205442</v>
      </c>
      <c r="E13" s="9">
        <v>308142.8773803</v>
      </c>
    </row>
    <row r="14" spans="1:5" ht="15.75">
      <c r="A14" s="8" t="s">
        <v>15</v>
      </c>
      <c r="B14" s="9">
        <v>6496.9</v>
      </c>
      <c r="C14" s="10">
        <v>6381.3921265</v>
      </c>
      <c r="D14" s="11">
        <v>1.0337684</v>
      </c>
      <c r="E14" s="9">
        <v>6596.8815284</v>
      </c>
    </row>
    <row r="15" spans="1:5" ht="15.75">
      <c r="A15" s="8" t="s">
        <v>18</v>
      </c>
      <c r="B15" s="9">
        <v>14347.04</v>
      </c>
      <c r="C15" s="10">
        <v>14268.5426851</v>
      </c>
      <c r="D15" s="11">
        <v>1.0068078</v>
      </c>
      <c r="E15" s="9">
        <v>14365.68007</v>
      </c>
    </row>
    <row r="16" spans="1:5" ht="16.5" thickBot="1">
      <c r="A16" s="12" t="s">
        <v>19</v>
      </c>
      <c r="B16" s="13">
        <v>2356.95</v>
      </c>
      <c r="C16" s="14">
        <v>2343.7989247</v>
      </c>
      <c r="D16" s="15">
        <v>1.0358824</v>
      </c>
      <c r="E16" s="13">
        <v>2427.9000552</v>
      </c>
    </row>
    <row r="17" spans="1:5" ht="16.5" thickTop="1">
      <c r="A17" s="16" t="s">
        <v>23</v>
      </c>
      <c r="B17" s="17">
        <f>SUM(B5:B16)</f>
        <v>15234128.77</v>
      </c>
      <c r="C17" s="18"/>
      <c r="D17" s="18"/>
      <c r="E17" s="17">
        <f>SUM(E5:E16)</f>
        <v>15822514.2697962</v>
      </c>
    </row>
    <row r="18" spans="1:5" ht="15.75">
      <c r="A18" s="19"/>
      <c r="B18" s="20"/>
      <c r="C18" s="21"/>
      <c r="D18" s="21"/>
      <c r="E18" s="21"/>
    </row>
    <row r="19" spans="1:5" ht="15.75">
      <c r="A19" s="22"/>
      <c r="B19" s="20"/>
      <c r="C19" s="21"/>
      <c r="D19" s="21"/>
      <c r="E19" s="21"/>
    </row>
    <row r="20" spans="1:5" ht="15.75">
      <c r="A20" s="22"/>
      <c r="B20" s="20"/>
      <c r="C20" s="21"/>
      <c r="D20" s="21"/>
      <c r="E20" s="21"/>
    </row>
    <row r="21" spans="1:5" ht="15.75">
      <c r="A21" s="19"/>
      <c r="B21" s="20"/>
      <c r="C21" s="21"/>
      <c r="D21" s="21"/>
      <c r="E21" s="21"/>
    </row>
    <row r="22" spans="1:5" ht="15.75">
      <c r="A22" s="19"/>
      <c r="B22" s="20"/>
      <c r="C22" s="21"/>
      <c r="D22" s="21"/>
      <c r="E22" s="21"/>
    </row>
    <row r="23" spans="1:5" ht="15.75">
      <c r="A23" s="19"/>
      <c r="B23" s="20"/>
      <c r="C23" s="21"/>
      <c r="D23" s="21"/>
      <c r="E23" s="21"/>
    </row>
    <row r="24" spans="1:5" ht="15.75">
      <c r="A24" s="19"/>
      <c r="B24" s="20"/>
      <c r="C24" s="21"/>
      <c r="D24" s="21"/>
      <c r="E24" s="21"/>
    </row>
    <row r="25" spans="1:5" ht="15.75">
      <c r="A25" s="19"/>
      <c r="B25" s="20"/>
      <c r="C25" s="21"/>
      <c r="D25" s="21"/>
      <c r="E25" s="21"/>
    </row>
    <row r="26" spans="1:5" ht="15.75">
      <c r="A26" s="19"/>
      <c r="B26" s="20"/>
      <c r="C26" s="21"/>
      <c r="D26" s="21"/>
      <c r="E26" s="21"/>
    </row>
    <row r="27" spans="1:5" ht="15.75">
      <c r="A27" s="19"/>
      <c r="B27" s="20"/>
      <c r="C27" s="21"/>
      <c r="D27" s="21"/>
      <c r="E27" s="21"/>
    </row>
    <row r="28" spans="1:5" ht="15.75">
      <c r="A28" s="19"/>
      <c r="B28" s="20"/>
      <c r="C28" s="21"/>
      <c r="D28" s="21"/>
      <c r="E28" s="21"/>
    </row>
    <row r="29" spans="1:5" ht="15.75">
      <c r="A29" s="19"/>
      <c r="B29" s="20"/>
      <c r="C29" s="21"/>
      <c r="D29" s="21"/>
      <c r="E29" s="21"/>
    </row>
    <row r="30" spans="1:5" ht="15.75">
      <c r="A30" s="19"/>
      <c r="B30" s="20"/>
      <c r="C30" s="21"/>
      <c r="D30" s="21"/>
      <c r="E30" s="21"/>
    </row>
    <row r="31" spans="1:5" ht="15.75">
      <c r="A31" s="19"/>
      <c r="B31" s="20"/>
      <c r="C31" s="21"/>
      <c r="D31" s="21"/>
      <c r="E31" s="21"/>
    </row>
    <row r="32" spans="1:5" ht="15.75">
      <c r="A32" s="19"/>
      <c r="B32" s="20"/>
      <c r="C32" s="21"/>
      <c r="D32" s="21"/>
      <c r="E32" s="21"/>
    </row>
    <row r="33" spans="1:5" ht="15.75">
      <c r="A33" s="19"/>
      <c r="B33" s="20"/>
      <c r="C33" s="21"/>
      <c r="D33" s="21"/>
      <c r="E33" s="21"/>
    </row>
    <row r="34" spans="1:5" ht="15.75">
      <c r="A34" s="19"/>
      <c r="B34" s="20"/>
      <c r="C34" s="21"/>
      <c r="D34" s="21"/>
      <c r="E34" s="21"/>
    </row>
    <row r="35" spans="1:5" ht="15.75">
      <c r="A35" s="19"/>
      <c r="B35" s="20"/>
      <c r="C35" s="21"/>
      <c r="D35" s="21"/>
      <c r="E35" s="21"/>
    </row>
    <row r="36" spans="1:5" ht="15.75">
      <c r="A36" s="19"/>
      <c r="B36" s="20"/>
      <c r="C36" s="21"/>
      <c r="D36" s="21"/>
      <c r="E36" s="21"/>
    </row>
    <row r="37" spans="1:5" ht="15.75">
      <c r="A37" s="19"/>
      <c r="B37" s="20"/>
      <c r="C37" s="21"/>
      <c r="D37" s="21"/>
      <c r="E37" s="21"/>
    </row>
    <row r="38" spans="1:5" ht="15.75">
      <c r="A38" s="19"/>
      <c r="B38" s="20"/>
      <c r="C38" s="21"/>
      <c r="D38" s="21"/>
      <c r="E38" s="21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31" sqref="A31"/>
    </sheetView>
  </sheetViews>
  <sheetFormatPr defaultColWidth="9.140625" defaultRowHeight="12.75"/>
  <cols>
    <col min="1" max="1" width="42.8515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18.00390625" style="4" customWidth="1"/>
    <col min="6" max="16384" width="9.140625" style="4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ht="15.75">
      <c r="A2" s="23" t="s">
        <v>26</v>
      </c>
    </row>
    <row r="4" spans="1:5" s="7" customFormat="1" ht="46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23.25" customHeight="1">
      <c r="A5" s="8" t="s">
        <v>6</v>
      </c>
      <c r="B5" s="9">
        <v>11444200.26</v>
      </c>
      <c r="C5" s="10">
        <v>10652069.1331274</v>
      </c>
      <c r="D5" s="11">
        <v>1.1056684</v>
      </c>
      <c r="E5" s="9">
        <f>C5*D5</f>
        <v>11777656.235114362</v>
      </c>
    </row>
    <row r="6" spans="1:5" ht="15.75">
      <c r="A6" s="8" t="s">
        <v>7</v>
      </c>
      <c r="B6" s="9">
        <v>374043.14</v>
      </c>
      <c r="C6" s="10">
        <v>373645.1759728</v>
      </c>
      <c r="D6" s="11">
        <v>1.0069248</v>
      </c>
      <c r="E6" s="9">
        <f aca="true" t="shared" si="0" ref="E6:E16">C6*D6</f>
        <v>376232.59408737643</v>
      </c>
    </row>
    <row r="7" spans="1:5" ht="15.75">
      <c r="A7" s="8" t="s">
        <v>8</v>
      </c>
      <c r="B7" s="9">
        <v>2420654.65</v>
      </c>
      <c r="C7" s="10">
        <v>2415252.5708391</v>
      </c>
      <c r="D7" s="11">
        <v>1.0109627</v>
      </c>
      <c r="E7" s="9">
        <f t="shared" si="0"/>
        <v>2441730.2601974383</v>
      </c>
    </row>
    <row r="8" spans="1:5" ht="15.75">
      <c r="A8" s="8" t="s">
        <v>9</v>
      </c>
      <c r="B8" s="9">
        <v>293093.5</v>
      </c>
      <c r="C8" s="10">
        <v>292611.9775212</v>
      </c>
      <c r="D8" s="11">
        <v>1.0101121</v>
      </c>
      <c r="E8" s="9">
        <f t="shared" si="0"/>
        <v>295570.8990990921</v>
      </c>
    </row>
    <row r="9" spans="1:5" ht="15.75">
      <c r="A9" s="8" t="s">
        <v>10</v>
      </c>
      <c r="B9" s="9">
        <v>696858.88</v>
      </c>
      <c r="C9" s="10">
        <v>696119.1140418</v>
      </c>
      <c r="D9" s="11">
        <v>1.0091518</v>
      </c>
      <c r="E9" s="9">
        <f t="shared" si="0"/>
        <v>702489.8569496877</v>
      </c>
    </row>
    <row r="10" spans="1:5" ht="15.75">
      <c r="A10" s="8" t="s">
        <v>11</v>
      </c>
      <c r="B10" s="9">
        <v>71298.41</v>
      </c>
      <c r="C10" s="10">
        <v>71195.9133116</v>
      </c>
      <c r="D10" s="11">
        <v>1.0086273</v>
      </c>
      <c r="E10" s="9">
        <f t="shared" si="0"/>
        <v>71810.14181451316</v>
      </c>
    </row>
    <row r="11" spans="1:5" ht="15.75">
      <c r="A11" s="8" t="s">
        <v>12</v>
      </c>
      <c r="B11" s="9">
        <v>100723.54</v>
      </c>
      <c r="C11" s="10">
        <v>100673.0128333</v>
      </c>
      <c r="D11" s="11">
        <v>1.0092309</v>
      </c>
      <c r="E11" s="9">
        <f t="shared" si="0"/>
        <v>101602.3153474629</v>
      </c>
    </row>
    <row r="12" spans="1:5" ht="15.75">
      <c r="A12" s="8" t="s">
        <v>13</v>
      </c>
      <c r="B12" s="9">
        <v>95619.88</v>
      </c>
      <c r="C12" s="10">
        <v>94614.3869607</v>
      </c>
      <c r="D12" s="11">
        <v>1.0277169</v>
      </c>
      <c r="E12" s="9">
        <f t="shared" si="0"/>
        <v>97236.80446265101</v>
      </c>
    </row>
    <row r="13" spans="1:5" ht="15.75">
      <c r="A13" s="8" t="s">
        <v>14</v>
      </c>
      <c r="B13" s="9">
        <v>426889.76</v>
      </c>
      <c r="C13" s="10">
        <v>421704.4362679</v>
      </c>
      <c r="D13" s="11">
        <v>1.0297935</v>
      </c>
      <c r="E13" s="9">
        <f t="shared" si="0"/>
        <v>434268.4873898477</v>
      </c>
    </row>
    <row r="14" spans="1:5" ht="15.75">
      <c r="A14" s="8" t="s">
        <v>15</v>
      </c>
      <c r="B14" s="9">
        <v>9983.2</v>
      </c>
      <c r="C14" s="10">
        <v>9751.3761744</v>
      </c>
      <c r="D14" s="11">
        <v>1.0353735</v>
      </c>
      <c r="E14" s="9">
        <f t="shared" si="0"/>
        <v>10096.316479505138</v>
      </c>
    </row>
    <row r="15" spans="1:5" ht="15.75">
      <c r="A15" s="8" t="s">
        <v>18</v>
      </c>
      <c r="B15" s="9">
        <v>19054.97</v>
      </c>
      <c r="C15" s="10">
        <v>18929.2429667</v>
      </c>
      <c r="D15" s="11">
        <v>1.0141037</v>
      </c>
      <c r="E15" s="9">
        <f t="shared" si="0"/>
        <v>19196.215330729447</v>
      </c>
    </row>
    <row r="16" spans="1:5" ht="16.5" thickBot="1">
      <c r="A16" s="12" t="s">
        <v>19</v>
      </c>
      <c r="B16" s="13">
        <v>4180.51</v>
      </c>
      <c r="C16" s="14">
        <v>4103.1617665</v>
      </c>
      <c r="D16" s="15">
        <v>1.0347776</v>
      </c>
      <c r="E16" s="13">
        <f t="shared" si="0"/>
        <v>4245.85988515063</v>
      </c>
    </row>
    <row r="17" spans="1:5" ht="16.5" thickTop="1">
      <c r="A17" s="16" t="s">
        <v>23</v>
      </c>
      <c r="B17" s="17">
        <f>SUM(B5:B16)</f>
        <v>15956600.700000001</v>
      </c>
      <c r="C17" s="18"/>
      <c r="D17" s="18"/>
      <c r="E17" s="17">
        <f>SUM(E5:E16)</f>
        <v>16332135.986157818</v>
      </c>
    </row>
    <row r="18" spans="1:5" ht="15.75">
      <c r="A18" s="19"/>
      <c r="B18" s="20"/>
      <c r="C18" s="21"/>
      <c r="D18" s="21"/>
      <c r="E18" s="21"/>
    </row>
    <row r="19" spans="1:5" ht="15.75">
      <c r="A19" s="22"/>
      <c r="B19" s="20"/>
      <c r="C19" s="21"/>
      <c r="D19" s="21"/>
      <c r="E19" s="21"/>
    </row>
    <row r="20" spans="1:5" ht="15.75">
      <c r="A20" s="22"/>
      <c r="B20" s="20"/>
      <c r="C20" s="21"/>
      <c r="D20" s="21"/>
      <c r="E20" s="21"/>
    </row>
    <row r="21" spans="1:5" ht="15.75">
      <c r="A21" s="19"/>
      <c r="B21" s="20"/>
      <c r="C21" s="21"/>
      <c r="D21" s="21"/>
      <c r="E21" s="21"/>
    </row>
    <row r="22" spans="1:5" ht="15.75">
      <c r="A22" s="19"/>
      <c r="B22" s="20"/>
      <c r="C22" s="21"/>
      <c r="D22" s="21"/>
      <c r="E22" s="21"/>
    </row>
    <row r="23" spans="1:5" ht="15.75">
      <c r="A23" s="19"/>
      <c r="B23" s="20"/>
      <c r="C23" s="21"/>
      <c r="D23" s="21"/>
      <c r="E23" s="21"/>
    </row>
    <row r="24" spans="1:5" ht="15.75">
      <c r="A24" s="19"/>
      <c r="B24" s="20"/>
      <c r="C24" s="21"/>
      <c r="D24" s="21"/>
      <c r="E24" s="21"/>
    </row>
    <row r="25" spans="1:5" ht="15.75">
      <c r="A25" s="19"/>
      <c r="B25" s="20"/>
      <c r="C25" s="21"/>
      <c r="D25" s="21"/>
      <c r="E25" s="21"/>
    </row>
    <row r="26" spans="1:5" ht="15.75">
      <c r="A26" s="19"/>
      <c r="B26" s="20"/>
      <c r="C26" s="21"/>
      <c r="D26" s="21"/>
      <c r="E26" s="21"/>
    </row>
    <row r="27" spans="1:5" ht="15.75">
      <c r="A27" s="19"/>
      <c r="B27" s="20"/>
      <c r="C27" s="21"/>
      <c r="D27" s="21"/>
      <c r="E27" s="21"/>
    </row>
    <row r="28" spans="1:5" ht="15.75">
      <c r="A28" s="19"/>
      <c r="B28" s="20"/>
      <c r="C28" s="21"/>
      <c r="D28" s="21"/>
      <c r="E28" s="21"/>
    </row>
    <row r="29" spans="1:5" ht="15.75">
      <c r="A29" s="19"/>
      <c r="B29" s="20"/>
      <c r="C29" s="21"/>
      <c r="D29" s="21"/>
      <c r="E29" s="21"/>
    </row>
    <row r="30" spans="1:5" ht="15.75">
      <c r="A30" s="19"/>
      <c r="B30" s="20"/>
      <c r="C30" s="21"/>
      <c r="D30" s="21"/>
      <c r="E30" s="21"/>
    </row>
    <row r="31" spans="1:5" ht="15.75">
      <c r="A31" s="19"/>
      <c r="B31" s="20"/>
      <c r="C31" s="21"/>
      <c r="D31" s="21"/>
      <c r="E31" s="21"/>
    </row>
    <row r="32" spans="1:5" ht="15.75">
      <c r="A32" s="19"/>
      <c r="B32" s="20"/>
      <c r="C32" s="21"/>
      <c r="D32" s="21"/>
      <c r="E32" s="21"/>
    </row>
    <row r="33" spans="1:5" ht="15.75">
      <c r="A33" s="19"/>
      <c r="B33" s="20"/>
      <c r="C33" s="21"/>
      <c r="D33" s="21"/>
      <c r="E33" s="21"/>
    </row>
    <row r="34" spans="1:5" ht="15.75">
      <c r="A34" s="19"/>
      <c r="B34" s="20"/>
      <c r="C34" s="21"/>
      <c r="D34" s="21"/>
      <c r="E34" s="21"/>
    </row>
    <row r="35" spans="1:5" ht="15.75">
      <c r="A35" s="19"/>
      <c r="B35" s="20"/>
      <c r="C35" s="21"/>
      <c r="D35" s="21"/>
      <c r="E35" s="21"/>
    </row>
    <row r="36" spans="1:5" ht="15.75">
      <c r="A36" s="19"/>
      <c r="B36" s="20"/>
      <c r="C36" s="21"/>
      <c r="D36" s="21"/>
      <c r="E36" s="21"/>
    </row>
    <row r="37" spans="1:5" ht="15.75">
      <c r="A37" s="19"/>
      <c r="B37" s="20"/>
      <c r="C37" s="21"/>
      <c r="D37" s="21"/>
      <c r="E37" s="21"/>
    </row>
    <row r="38" spans="1:5" ht="15.75">
      <c r="A38" s="19"/>
      <c r="B38" s="20"/>
      <c r="C38" s="21"/>
      <c r="D38" s="21"/>
      <c r="E38" s="21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E25" sqref="E25"/>
    </sheetView>
  </sheetViews>
  <sheetFormatPr defaultColWidth="9.140625" defaultRowHeight="12.75"/>
  <cols>
    <col min="1" max="1" width="42.8515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18.00390625" style="4" customWidth="1"/>
    <col min="6" max="16384" width="9.140625" style="4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ht="15.75">
      <c r="A2" s="23" t="s">
        <v>27</v>
      </c>
    </row>
    <row r="4" spans="1:5" s="7" customFormat="1" ht="46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23.25" customHeight="1">
      <c r="A5" s="8" t="s">
        <v>6</v>
      </c>
      <c r="B5" s="9">
        <v>10803879.75</v>
      </c>
      <c r="C5" s="10">
        <v>10375448.1871918</v>
      </c>
      <c r="D5" s="11">
        <f>E5/C5</f>
        <v>1.114656090361864</v>
      </c>
      <c r="E5" s="9">
        <v>11565056.5120873</v>
      </c>
    </row>
    <row r="6" spans="1:5" ht="15.75">
      <c r="A6" s="8" t="s">
        <v>7</v>
      </c>
      <c r="B6" s="9">
        <v>456318.24</v>
      </c>
      <c r="C6" s="10">
        <v>455181.2132623</v>
      </c>
      <c r="D6" s="11">
        <f>E6/C6</f>
        <v>1.0126971999999252</v>
      </c>
      <c r="E6" s="9">
        <v>460960.7401633</v>
      </c>
    </row>
    <row r="7" spans="1:5" ht="15.75">
      <c r="A7" s="8" t="s">
        <v>8</v>
      </c>
      <c r="B7" s="9">
        <v>2876983.75</v>
      </c>
      <c r="C7" s="10">
        <v>2864902.4322675</v>
      </c>
      <c r="D7" s="11">
        <f>E7/C7</f>
        <v>1.0213011999999944</v>
      </c>
      <c r="E7" s="9">
        <v>2925928.2919577</v>
      </c>
    </row>
    <row r="8" spans="1:5" ht="15.75">
      <c r="A8" s="8" t="s">
        <v>9</v>
      </c>
      <c r="B8" s="9">
        <v>365130.04</v>
      </c>
      <c r="C8" s="10">
        <v>363820.58690364</v>
      </c>
      <c r="D8" s="11">
        <f aca="true" t="shared" si="0" ref="D8:D16">E8/C8</f>
        <v>1.0146959975812917</v>
      </c>
      <c r="E8" s="9">
        <v>369167.2933688</v>
      </c>
    </row>
    <row r="9" spans="1:5" ht="15.75">
      <c r="A9" s="8" t="s">
        <v>10</v>
      </c>
      <c r="B9" s="9">
        <v>876300.46</v>
      </c>
      <c r="C9" s="10">
        <v>873353.8551802</v>
      </c>
      <c r="D9" s="11">
        <f t="shared" si="0"/>
        <v>1.0155870000000071</v>
      </c>
      <c r="E9" s="9">
        <v>886966.8217209</v>
      </c>
    </row>
    <row r="10" spans="1:5" ht="15.75">
      <c r="A10" s="8" t="s">
        <v>11</v>
      </c>
      <c r="B10" s="9">
        <v>83445.49</v>
      </c>
      <c r="C10" s="10">
        <v>83221.7838728</v>
      </c>
      <c r="D10" s="11">
        <f t="shared" si="0"/>
        <v>1.0116457999996893</v>
      </c>
      <c r="E10" s="9">
        <v>84190.9681234</v>
      </c>
    </row>
    <row r="11" spans="1:5" ht="15.75">
      <c r="A11" s="8" t="s">
        <v>12</v>
      </c>
      <c r="B11" s="9">
        <v>117575.24</v>
      </c>
      <c r="C11" s="10">
        <v>117323.2767461</v>
      </c>
      <c r="D11" s="11">
        <f t="shared" si="0"/>
        <v>1.0151687999999468</v>
      </c>
      <c r="E11" s="9">
        <v>119102.9300664</v>
      </c>
    </row>
    <row r="12" spans="1:5" ht="15.75">
      <c r="A12" s="8" t="s">
        <v>13</v>
      </c>
      <c r="B12" s="9">
        <v>142482</v>
      </c>
      <c r="C12" s="10">
        <v>140016.4884205</v>
      </c>
      <c r="D12" s="11">
        <f t="shared" si="0"/>
        <v>1.0359335000002996</v>
      </c>
      <c r="E12" s="9">
        <v>145047.7709072</v>
      </c>
    </row>
    <row r="13" spans="1:5" ht="15.75">
      <c r="A13" s="8" t="s">
        <v>14</v>
      </c>
      <c r="B13" s="9">
        <v>648733.03</v>
      </c>
      <c r="C13" s="10">
        <v>636121.8287053</v>
      </c>
      <c r="D13" s="11">
        <f t="shared" si="0"/>
        <v>1.0398636000000367</v>
      </c>
      <c r="E13" s="9">
        <v>661479.9348361</v>
      </c>
    </row>
    <row r="14" spans="1:5" ht="15.75">
      <c r="A14" s="8" t="s">
        <v>15</v>
      </c>
      <c r="B14" s="9">
        <v>20866.45</v>
      </c>
      <c r="C14" s="10">
        <v>20252.2284992</v>
      </c>
      <c r="D14" s="11">
        <f t="shared" si="0"/>
        <v>1.0392609000007782</v>
      </c>
      <c r="E14" s="9">
        <v>21047.3492171</v>
      </c>
    </row>
    <row r="15" spans="1:5" ht="15.75">
      <c r="A15" s="8" t="s">
        <v>18</v>
      </c>
      <c r="B15" s="9">
        <v>22320.55</v>
      </c>
      <c r="C15" s="10">
        <v>22144.1926502</v>
      </c>
      <c r="D15" s="11">
        <f t="shared" si="0"/>
        <v>1.0173040999982694</v>
      </c>
      <c r="E15" s="9">
        <v>22527.3779742</v>
      </c>
    </row>
    <row r="16" spans="1:5" ht="16.5" thickBot="1">
      <c r="A16" s="12" t="s">
        <v>19</v>
      </c>
      <c r="B16" s="13">
        <v>6497.31</v>
      </c>
      <c r="C16" s="14">
        <v>6338.0236852</v>
      </c>
      <c r="D16" s="15">
        <f t="shared" si="0"/>
        <v>1.0391962000047592</v>
      </c>
      <c r="E16" s="13">
        <v>6586.4501292</v>
      </c>
    </row>
    <row r="17" spans="1:5" ht="16.5" thickTop="1">
      <c r="A17" s="16" t="s">
        <v>23</v>
      </c>
      <c r="B17" s="17">
        <f>SUM(B5:B16)</f>
        <v>16420532.309999999</v>
      </c>
      <c r="C17" s="18"/>
      <c r="D17" s="18"/>
      <c r="E17" s="17">
        <f>SUM(E5:E16)</f>
        <v>17268062.4405516</v>
      </c>
    </row>
    <row r="18" spans="1:5" ht="15.75">
      <c r="A18" s="19"/>
      <c r="B18" s="20"/>
      <c r="C18" s="21"/>
      <c r="D18" s="21"/>
      <c r="E18" s="21"/>
    </row>
    <row r="19" spans="1:5" ht="15.75">
      <c r="A19" s="22"/>
      <c r="B19" s="20"/>
      <c r="C19" s="21"/>
      <c r="D19" s="21"/>
      <c r="E19" s="21"/>
    </row>
    <row r="20" spans="1:5" ht="15.75">
      <c r="A20" s="22"/>
      <c r="B20" s="20"/>
      <c r="C20" s="21"/>
      <c r="D20" s="21"/>
      <c r="E20" s="21"/>
    </row>
    <row r="21" spans="1:5" ht="15.75">
      <c r="A21" s="19"/>
      <c r="B21" s="20"/>
      <c r="C21" s="21"/>
      <c r="D21" s="21"/>
      <c r="E21" s="21"/>
    </row>
    <row r="22" spans="1:5" ht="15.75">
      <c r="A22" s="19"/>
      <c r="B22" s="20"/>
      <c r="C22" s="21"/>
      <c r="D22" s="21"/>
      <c r="E22" s="21"/>
    </row>
    <row r="23" spans="1:5" ht="15.75">
      <c r="A23" s="19"/>
      <c r="B23" s="20"/>
      <c r="C23" s="21"/>
      <c r="D23" s="21"/>
      <c r="E23" s="21"/>
    </row>
    <row r="24" spans="1:5" ht="15.75">
      <c r="A24" s="19"/>
      <c r="B24" s="20"/>
      <c r="C24" s="21"/>
      <c r="D24" s="21"/>
      <c r="E24" s="21"/>
    </row>
    <row r="25" spans="1:5" ht="15.75">
      <c r="A25" s="19"/>
      <c r="B25" s="20"/>
      <c r="C25" s="21"/>
      <c r="D25" s="21"/>
      <c r="E25" s="21"/>
    </row>
    <row r="26" spans="1:5" ht="15.75">
      <c r="A26" s="19"/>
      <c r="B26" s="20"/>
      <c r="C26" s="21"/>
      <c r="D26" s="21"/>
      <c r="E26" s="21"/>
    </row>
    <row r="27" spans="1:5" ht="15.75">
      <c r="A27" s="19"/>
      <c r="B27" s="20"/>
      <c r="C27" s="21"/>
      <c r="D27" s="21"/>
      <c r="E27" s="21"/>
    </row>
    <row r="28" spans="1:5" ht="15.75">
      <c r="A28" s="19"/>
      <c r="B28" s="20"/>
      <c r="C28" s="21"/>
      <c r="D28" s="21"/>
      <c r="E28" s="21"/>
    </row>
    <row r="29" spans="1:5" ht="15.75">
      <c r="A29" s="19"/>
      <c r="B29" s="20"/>
      <c r="C29" s="21"/>
      <c r="D29" s="21"/>
      <c r="E29" s="21"/>
    </row>
    <row r="30" spans="1:5" ht="15.75">
      <c r="A30" s="19"/>
      <c r="B30" s="20"/>
      <c r="C30" s="21"/>
      <c r="D30" s="21"/>
      <c r="E30" s="21"/>
    </row>
    <row r="31" spans="1:5" ht="15.75">
      <c r="A31" s="19"/>
      <c r="B31" s="20"/>
      <c r="C31" s="21"/>
      <c r="D31" s="21"/>
      <c r="E31" s="21"/>
    </row>
    <row r="32" spans="1:5" ht="15.75">
      <c r="A32" s="19"/>
      <c r="B32" s="20"/>
      <c r="C32" s="21"/>
      <c r="D32" s="21"/>
      <c r="E32" s="21"/>
    </row>
    <row r="33" spans="1:5" ht="15.75">
      <c r="A33" s="19"/>
      <c r="B33" s="20"/>
      <c r="C33" s="21"/>
      <c r="D33" s="21"/>
      <c r="E33" s="21"/>
    </row>
    <row r="34" spans="1:5" ht="15.75">
      <c r="A34" s="19"/>
      <c r="B34" s="20"/>
      <c r="C34" s="21"/>
      <c r="D34" s="21"/>
      <c r="E34" s="21"/>
    </row>
    <row r="35" spans="1:5" ht="15.75">
      <c r="A35" s="19"/>
      <c r="B35" s="20"/>
      <c r="C35" s="21"/>
      <c r="D35" s="21"/>
      <c r="E35" s="21"/>
    </row>
    <row r="36" spans="1:5" ht="15.75">
      <c r="A36" s="19"/>
      <c r="B36" s="20"/>
      <c r="C36" s="21"/>
      <c r="D36" s="21"/>
      <c r="E36" s="21"/>
    </row>
    <row r="37" spans="1:5" ht="15.75">
      <c r="A37" s="19"/>
      <c r="B37" s="20"/>
      <c r="C37" s="21"/>
      <c r="D37" s="21"/>
      <c r="E37" s="21"/>
    </row>
    <row r="38" spans="1:5" ht="15.75">
      <c r="A38" s="19"/>
      <c r="B38" s="20"/>
      <c r="C38" s="21"/>
      <c r="D38" s="21"/>
      <c r="E38" s="21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2" sqref="A2"/>
    </sheetView>
  </sheetViews>
  <sheetFormatPr defaultColWidth="9.140625" defaultRowHeight="12.75"/>
  <cols>
    <col min="1" max="1" width="42.8515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18.00390625" style="4" customWidth="1"/>
    <col min="6" max="16384" width="9.140625" style="4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ht="15.75">
      <c r="A2" s="23" t="s">
        <v>28</v>
      </c>
    </row>
    <row r="4" spans="1:5" s="7" customFormat="1" ht="46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23.25" customHeight="1">
      <c r="A5" s="8" t="s">
        <v>6</v>
      </c>
      <c r="B5" s="27">
        <v>10655998.54</v>
      </c>
      <c r="C5" s="24">
        <v>10242730.6969465</v>
      </c>
      <c r="D5" s="25">
        <v>1.1216657</v>
      </c>
      <c r="E5" s="27">
        <v>11488919.697101984</v>
      </c>
    </row>
    <row r="6" spans="1:5" ht="15.75">
      <c r="A6" s="8" t="s">
        <v>7</v>
      </c>
      <c r="B6" s="27">
        <v>497941.16</v>
      </c>
      <c r="C6" s="24">
        <v>496186.7072829</v>
      </c>
      <c r="D6" s="25">
        <v>1.0153079</v>
      </c>
      <c r="E6" s="27">
        <v>503782.28377931594</v>
      </c>
    </row>
    <row r="7" spans="1:5" ht="15.75">
      <c r="A7" s="8" t="s">
        <v>8</v>
      </c>
      <c r="B7" s="27">
        <v>3121653.89</v>
      </c>
      <c r="C7" s="24">
        <v>3103860.6519022</v>
      </c>
      <c r="D7" s="25">
        <v>1.0246965</v>
      </c>
      <c r="E7" s="27">
        <v>3180515.1464919024</v>
      </c>
    </row>
    <row r="8" spans="1:5" ht="15.75">
      <c r="A8" s="8" t="s">
        <v>9</v>
      </c>
      <c r="B8" s="27">
        <v>413027.23</v>
      </c>
      <c r="C8" s="24">
        <v>410936.5294813</v>
      </c>
      <c r="D8" s="25">
        <v>1.0186464</v>
      </c>
      <c r="E8" s="27">
        <v>418599.01638462004</v>
      </c>
    </row>
    <row r="9" spans="1:5" ht="15.75">
      <c r="A9" s="8" t="s">
        <v>10</v>
      </c>
      <c r="B9" s="27">
        <v>983286.22</v>
      </c>
      <c r="C9" s="24">
        <v>978477.0993611</v>
      </c>
      <c r="D9" s="25">
        <v>1.0197896</v>
      </c>
      <c r="E9" s="27">
        <v>997840.7697666164</v>
      </c>
    </row>
    <row r="10" spans="1:5" ht="15.75">
      <c r="A10" s="8" t="s">
        <v>11</v>
      </c>
      <c r="B10" s="27">
        <v>89604.02</v>
      </c>
      <c r="C10" s="24">
        <v>89300.7525653</v>
      </c>
      <c r="D10" s="25">
        <v>1.0154478</v>
      </c>
      <c r="E10" s="27">
        <v>90680.25273077824</v>
      </c>
    </row>
    <row r="11" spans="1:5" ht="15.75">
      <c r="A11" s="8" t="s">
        <v>12</v>
      </c>
      <c r="B11" s="27">
        <v>126641.73</v>
      </c>
      <c r="C11" s="24">
        <v>126239.0498438</v>
      </c>
      <c r="D11" s="25">
        <v>1.01887</v>
      </c>
      <c r="E11" s="27">
        <v>128621.18071435251</v>
      </c>
    </row>
    <row r="12" spans="1:5" ht="15.75">
      <c r="A12" s="8" t="s">
        <v>13</v>
      </c>
      <c r="B12" s="27">
        <v>166259.27</v>
      </c>
      <c r="C12" s="24">
        <v>162918.9770475</v>
      </c>
      <c r="D12" s="25">
        <v>1.0380959</v>
      </c>
      <c r="E12" s="27">
        <v>169125.52210520385</v>
      </c>
    </row>
    <row r="13" spans="1:5" ht="15.75">
      <c r="A13" s="8" t="s">
        <v>14</v>
      </c>
      <c r="B13" s="27">
        <v>769646.24</v>
      </c>
      <c r="C13" s="24">
        <v>752090.7400211</v>
      </c>
      <c r="D13" s="25">
        <v>1.0439604</v>
      </c>
      <c r="E13" s="27">
        <v>785152.9497887236</v>
      </c>
    </row>
    <row r="14" spans="1:5" ht="15.75">
      <c r="A14" s="8" t="s">
        <v>15</v>
      </c>
      <c r="B14" s="27">
        <v>32076.33</v>
      </c>
      <c r="C14" s="24">
        <v>31077.6213197</v>
      </c>
      <c r="D14" s="25">
        <v>1.0435786</v>
      </c>
      <c r="E14" s="27">
        <v>32431.94054814268</v>
      </c>
    </row>
    <row r="15" spans="1:5" ht="15.75">
      <c r="A15" s="8" t="s">
        <v>18</v>
      </c>
      <c r="B15" s="27">
        <v>24823.52</v>
      </c>
      <c r="C15" s="24">
        <v>24597.37633</v>
      </c>
      <c r="D15" s="25">
        <v>1.0237218</v>
      </c>
      <c r="E15" s="27">
        <v>25180.87037182499</v>
      </c>
    </row>
    <row r="16" spans="1:5" ht="15.75">
      <c r="A16" s="8" t="s">
        <v>19</v>
      </c>
      <c r="B16" s="27">
        <v>7203.35</v>
      </c>
      <c r="C16" s="24">
        <v>7015.6064527</v>
      </c>
      <c r="D16" s="25">
        <v>1.0454264</v>
      </c>
      <c r="E16" s="27">
        <v>7334.300197662931</v>
      </c>
    </row>
    <row r="17" spans="1:5" ht="15.75">
      <c r="A17" s="8" t="s">
        <v>20</v>
      </c>
      <c r="B17" s="27">
        <v>0</v>
      </c>
      <c r="C17" s="24">
        <v>0</v>
      </c>
      <c r="D17" s="25">
        <v>0</v>
      </c>
      <c r="E17" s="27">
        <v>0</v>
      </c>
    </row>
    <row r="18" spans="1:5" ht="15.75">
      <c r="A18" s="8" t="s">
        <v>21</v>
      </c>
      <c r="B18" s="27">
        <v>2122.98</v>
      </c>
      <c r="C18" s="24">
        <v>2131.9862705</v>
      </c>
      <c r="D18" s="25">
        <v>0.9956365</v>
      </c>
      <c r="E18" s="27">
        <v>2122.6833484086733</v>
      </c>
    </row>
    <row r="19" spans="1:5" ht="16.5" thickBot="1">
      <c r="A19" s="12" t="s">
        <v>22</v>
      </c>
      <c r="B19" s="30">
        <v>2085.66</v>
      </c>
      <c r="C19" s="31">
        <v>2086.1728784</v>
      </c>
      <c r="D19" s="32">
        <v>0.9996775</v>
      </c>
      <c r="E19" s="30">
        <v>2085.500087646716</v>
      </c>
    </row>
    <row r="20" spans="1:5" ht="16.5" thickTop="1">
      <c r="A20" s="16" t="s">
        <v>23</v>
      </c>
      <c r="B20" s="28">
        <v>16892370.14</v>
      </c>
      <c r="C20" s="29"/>
      <c r="D20" s="26"/>
      <c r="E20" s="28">
        <v>17832392.113417182</v>
      </c>
    </row>
    <row r="21" spans="1:5" ht="15.75">
      <c r="A21" s="19"/>
      <c r="B21" s="20"/>
      <c r="C21" s="21"/>
      <c r="D21" s="21"/>
      <c r="E21" s="21"/>
    </row>
    <row r="22" spans="1:5" ht="15.75">
      <c r="A22" s="22"/>
      <c r="B22" s="20"/>
      <c r="C22" s="21"/>
      <c r="D22" s="21"/>
      <c r="E22" s="21"/>
    </row>
    <row r="23" spans="1:5" ht="15.75">
      <c r="A23" s="22"/>
      <c r="B23" s="20"/>
      <c r="C23" s="21"/>
      <c r="D23" s="21"/>
      <c r="E23" s="21"/>
    </row>
    <row r="24" spans="1:5" ht="15.75">
      <c r="A24" s="19"/>
      <c r="B24" s="20"/>
      <c r="C24" s="21"/>
      <c r="D24" s="21"/>
      <c r="E24" s="21"/>
    </row>
    <row r="25" spans="1:5" ht="15.75">
      <c r="A25" s="19"/>
      <c r="B25" s="20"/>
      <c r="C25" s="21"/>
      <c r="D25" s="21"/>
      <c r="E25" s="21"/>
    </row>
    <row r="26" spans="1:5" ht="15.75">
      <c r="A26" s="19"/>
      <c r="B26" s="20"/>
      <c r="C26" s="21"/>
      <c r="D26" s="21"/>
      <c r="E26" s="21"/>
    </row>
    <row r="27" spans="1:5" ht="15.75">
      <c r="A27" s="19"/>
      <c r="B27" s="20"/>
      <c r="C27" s="21"/>
      <c r="D27" s="21"/>
      <c r="E27" s="21"/>
    </row>
    <row r="28" spans="1:5" ht="15.75">
      <c r="A28" s="19"/>
      <c r="B28" s="20"/>
      <c r="C28" s="21"/>
      <c r="D28" s="21"/>
      <c r="E28" s="21"/>
    </row>
    <row r="29" spans="1:5" ht="15.75">
      <c r="A29" s="19"/>
      <c r="B29" s="20"/>
      <c r="C29" s="21"/>
      <c r="D29" s="21"/>
      <c r="E29" s="21"/>
    </row>
    <row r="30" spans="1:5" ht="15.75">
      <c r="A30" s="19"/>
      <c r="B30" s="20"/>
      <c r="C30" s="21"/>
      <c r="D30" s="21"/>
      <c r="E30" s="21"/>
    </row>
    <row r="31" spans="1:5" ht="15.75">
      <c r="A31" s="19"/>
      <c r="B31" s="20"/>
      <c r="C31" s="21"/>
      <c r="D31" s="21"/>
      <c r="E31" s="21"/>
    </row>
    <row r="32" spans="1:5" ht="15.75">
      <c r="A32" s="19"/>
      <c r="B32" s="20"/>
      <c r="C32" s="21"/>
      <c r="D32" s="21"/>
      <c r="E32" s="21"/>
    </row>
    <row r="33" spans="1:5" ht="15.75">
      <c r="A33" s="19"/>
      <c r="B33" s="20"/>
      <c r="C33" s="21"/>
      <c r="D33" s="21"/>
      <c r="E33" s="21"/>
    </row>
    <row r="34" spans="1:5" ht="15.75">
      <c r="A34" s="19"/>
      <c r="B34" s="20"/>
      <c r="C34" s="21"/>
      <c r="D34" s="21"/>
      <c r="E34" s="21"/>
    </row>
    <row r="35" spans="1:5" ht="15.75">
      <c r="A35" s="19"/>
      <c r="B35" s="20"/>
      <c r="C35" s="21"/>
      <c r="D35" s="21"/>
      <c r="E35" s="21"/>
    </row>
    <row r="36" spans="1:5" ht="15.75">
      <c r="A36" s="19"/>
      <c r="B36" s="20"/>
      <c r="C36" s="21"/>
      <c r="D36" s="21"/>
      <c r="E36" s="21"/>
    </row>
    <row r="37" spans="1:5" ht="15.75">
      <c r="A37" s="19"/>
      <c r="B37" s="20"/>
      <c r="C37" s="21"/>
      <c r="D37" s="21"/>
      <c r="E37" s="21"/>
    </row>
    <row r="38" spans="1:5" ht="15.75">
      <c r="A38" s="19"/>
      <c r="B38" s="20"/>
      <c r="C38" s="21"/>
      <c r="D38" s="21"/>
      <c r="E38" s="21"/>
    </row>
    <row r="39" spans="1:5" ht="15.75">
      <c r="A39" s="19"/>
      <c r="B39" s="20"/>
      <c r="C39" s="21"/>
      <c r="D39" s="21"/>
      <c r="E39" s="21"/>
    </row>
    <row r="40" spans="1:5" ht="15.75">
      <c r="A40" s="19"/>
      <c r="B40" s="20"/>
      <c r="C40" s="21"/>
      <c r="D40" s="21"/>
      <c r="E40" s="21"/>
    </row>
    <row r="41" spans="1:5" ht="15.75">
      <c r="A41" s="19"/>
      <c r="B41" s="20"/>
      <c r="C41" s="21"/>
      <c r="D41" s="21"/>
      <c r="E41" s="21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C10" sqref="C10"/>
    </sheetView>
  </sheetViews>
  <sheetFormatPr defaultColWidth="9.140625" defaultRowHeight="12.75"/>
  <cols>
    <col min="1" max="1" width="42.8515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18.00390625" style="4" customWidth="1"/>
    <col min="6" max="16384" width="9.140625" style="4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ht="15.75">
      <c r="A2" s="23" t="s">
        <v>34</v>
      </c>
    </row>
    <row r="4" spans="1:5" s="7" customFormat="1" ht="46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23.25" customHeight="1">
      <c r="A5" s="8" t="s">
        <v>6</v>
      </c>
      <c r="B5" s="9">
        <v>11011317.95</v>
      </c>
      <c r="C5" s="10">
        <v>10557865.5596223</v>
      </c>
      <c r="D5" s="11">
        <v>1.1288653</v>
      </c>
      <c r="E5" s="9">
        <v>11918408.0723227</v>
      </c>
    </row>
    <row r="6" spans="1:5" ht="15.75">
      <c r="A6" s="8" t="s">
        <v>7</v>
      </c>
      <c r="B6" s="9">
        <v>569934.67</v>
      </c>
      <c r="C6" s="10">
        <v>567043.9574073</v>
      </c>
      <c r="D6" s="11">
        <v>1.0181853</v>
      </c>
      <c r="E6" s="9">
        <v>577355.8218859</v>
      </c>
    </row>
    <row r="7" spans="1:5" ht="15.75">
      <c r="A7" s="8" t="s">
        <v>8</v>
      </c>
      <c r="B7" s="9">
        <v>3481166.4</v>
      </c>
      <c r="C7" s="10">
        <v>3454406.4082994</v>
      </c>
      <c r="D7" s="11">
        <v>1.0282549</v>
      </c>
      <c r="E7" s="9">
        <v>3552010.3159253</v>
      </c>
    </row>
    <row r="8" spans="1:5" ht="15.75">
      <c r="A8" s="8" t="s">
        <v>9</v>
      </c>
      <c r="B8" s="9">
        <v>460083.93</v>
      </c>
      <c r="C8" s="10">
        <v>456993.70903</v>
      </c>
      <c r="D8" s="11">
        <v>1.0239666</v>
      </c>
      <c r="E8" s="9">
        <v>467946.2944568</v>
      </c>
    </row>
    <row r="9" spans="1:5" ht="15.75">
      <c r="A9" s="8" t="s">
        <v>10</v>
      </c>
      <c r="B9" s="9">
        <v>1098452.51</v>
      </c>
      <c r="C9" s="10">
        <v>1091013.2278328</v>
      </c>
      <c r="D9" s="11">
        <v>1.0270772</v>
      </c>
      <c r="E9" s="9">
        <v>1120554.8112055</v>
      </c>
    </row>
    <row r="10" spans="1:5" ht="15.75">
      <c r="A10" s="8" t="s">
        <v>11</v>
      </c>
      <c r="B10" s="9">
        <v>98327.15</v>
      </c>
      <c r="C10" s="10">
        <v>97869.1003282</v>
      </c>
      <c r="D10" s="11">
        <v>1.019198</v>
      </c>
      <c r="E10" s="9">
        <v>99747.9913163</v>
      </c>
    </row>
    <row r="11" spans="1:5" ht="15.75">
      <c r="A11" s="8" t="s">
        <v>12</v>
      </c>
      <c r="B11" s="9">
        <v>136232.19</v>
      </c>
      <c r="C11" s="10">
        <v>135623.0289097</v>
      </c>
      <c r="D11" s="11">
        <v>1.0263757</v>
      </c>
      <c r="E11" s="9">
        <v>139200.1812333</v>
      </c>
    </row>
    <row r="12" spans="1:5" ht="15.75">
      <c r="A12" s="8" t="s">
        <v>13</v>
      </c>
      <c r="B12" s="9">
        <v>192307.35</v>
      </c>
      <c r="C12" s="10">
        <v>187984.4542344</v>
      </c>
      <c r="D12" s="11">
        <v>1.040549</v>
      </c>
      <c r="E12" s="9">
        <v>195607.0358692</v>
      </c>
    </row>
    <row r="13" spans="1:5" ht="15.75">
      <c r="A13" s="8" t="s">
        <v>14</v>
      </c>
      <c r="B13" s="9">
        <v>865229.03</v>
      </c>
      <c r="C13" s="10">
        <v>843620.8472778</v>
      </c>
      <c r="D13" s="11">
        <v>1.0455541</v>
      </c>
      <c r="E13" s="9">
        <v>882051.2357168</v>
      </c>
    </row>
    <row r="14" spans="1:5" ht="15.75">
      <c r="A14" s="8" t="s">
        <v>15</v>
      </c>
      <c r="B14" s="9">
        <v>42384.53</v>
      </c>
      <c r="C14" s="10">
        <v>40881.1158222</v>
      </c>
      <c r="D14" s="11">
        <v>1.0470787</v>
      </c>
      <c r="E14" s="9">
        <v>42805.7456097</v>
      </c>
    </row>
    <row r="15" spans="1:5" ht="15.75">
      <c r="A15" s="8" t="s">
        <v>18</v>
      </c>
      <c r="B15" s="9">
        <v>28905.39</v>
      </c>
      <c r="C15" s="10">
        <v>28578.4561873</v>
      </c>
      <c r="D15" s="11">
        <v>1.0288362</v>
      </c>
      <c r="E15" s="9">
        <v>29402.5502656</v>
      </c>
    </row>
    <row r="16" spans="1:5" ht="15.75">
      <c r="A16" s="8" t="s">
        <v>19</v>
      </c>
      <c r="B16" s="9">
        <v>8777.58</v>
      </c>
      <c r="C16" s="10">
        <v>8517.1659682</v>
      </c>
      <c r="D16" s="11">
        <v>1.0521169</v>
      </c>
      <c r="E16" s="9">
        <v>8961.0542552</v>
      </c>
    </row>
    <row r="17" spans="1:5" ht="15.75">
      <c r="A17" s="8" t="s">
        <v>20</v>
      </c>
      <c r="B17" s="9">
        <v>0</v>
      </c>
      <c r="C17" s="10">
        <v>0</v>
      </c>
      <c r="D17" s="11">
        <v>1</v>
      </c>
      <c r="E17" s="9">
        <v>0</v>
      </c>
    </row>
    <row r="18" spans="1:5" ht="15.75">
      <c r="A18" s="8" t="s">
        <v>21</v>
      </c>
      <c r="B18" s="9">
        <v>2452.81</v>
      </c>
      <c r="C18" s="10">
        <v>2464.0721112</v>
      </c>
      <c r="D18" s="11">
        <v>0.9942818</v>
      </c>
      <c r="E18" s="9">
        <v>2449.9820541</v>
      </c>
    </row>
    <row r="19" spans="1:5" ht="16.5" thickBot="1">
      <c r="A19" s="12" t="s">
        <v>22</v>
      </c>
      <c r="B19" s="13">
        <v>3005.77</v>
      </c>
      <c r="C19" s="14">
        <v>3009.805623</v>
      </c>
      <c r="D19" s="15">
        <v>0.9975669</v>
      </c>
      <c r="E19" s="13">
        <v>3002.4824649</v>
      </c>
    </row>
    <row r="20" spans="1:5" ht="16.5" thickTop="1">
      <c r="A20" s="16" t="s">
        <v>23</v>
      </c>
      <c r="B20" s="17">
        <f>SUM(B5:B19)</f>
        <v>17998577.26</v>
      </c>
      <c r="C20" s="18"/>
      <c r="D20" s="18"/>
      <c r="E20" s="17">
        <f>SUM(E5:E19)</f>
        <v>19039503.5745813</v>
      </c>
    </row>
    <row r="21" spans="1:5" ht="15.75">
      <c r="A21" s="19"/>
      <c r="B21" s="20"/>
      <c r="C21" s="21"/>
      <c r="D21" s="21"/>
      <c r="E21" s="21"/>
    </row>
    <row r="22" spans="1:5" ht="15.75">
      <c r="A22" s="22"/>
      <c r="B22" s="20"/>
      <c r="C22" s="21"/>
      <c r="D22" s="21"/>
      <c r="E22" s="21"/>
    </row>
    <row r="23" spans="1:5" ht="15.75">
      <c r="A23" s="22"/>
      <c r="B23" s="20"/>
      <c r="C23" s="21"/>
      <c r="D23" s="21"/>
      <c r="E23" s="21"/>
    </row>
    <row r="24" spans="1:5" ht="15.75">
      <c r="A24" s="19"/>
      <c r="B24" s="20"/>
      <c r="C24" s="21"/>
      <c r="D24" s="21"/>
      <c r="E24" s="21"/>
    </row>
    <row r="25" spans="1:5" ht="15.75">
      <c r="A25" s="19"/>
      <c r="B25" s="20"/>
      <c r="C25" s="21"/>
      <c r="D25" s="21"/>
      <c r="E25" s="21"/>
    </row>
    <row r="26" spans="1:5" ht="15.75">
      <c r="A26" s="19"/>
      <c r="B26" s="20"/>
      <c r="C26" s="21"/>
      <c r="D26" s="21"/>
      <c r="E26" s="21"/>
    </row>
    <row r="27" spans="1:5" ht="15.75">
      <c r="A27" s="19"/>
      <c r="B27" s="20"/>
      <c r="C27" s="21"/>
      <c r="D27" s="21"/>
      <c r="E27" s="21"/>
    </row>
    <row r="28" spans="1:5" ht="15.75">
      <c r="A28" s="19"/>
      <c r="B28" s="20"/>
      <c r="C28" s="21"/>
      <c r="D28" s="21"/>
      <c r="E28" s="21"/>
    </row>
    <row r="29" spans="1:5" ht="15.75">
      <c r="A29" s="19"/>
      <c r="B29" s="20"/>
      <c r="C29" s="21"/>
      <c r="D29" s="21"/>
      <c r="E29" s="21"/>
    </row>
    <row r="30" spans="1:5" ht="15.75">
      <c r="A30" s="19"/>
      <c r="B30" s="20"/>
      <c r="C30" s="21"/>
      <c r="D30" s="21"/>
      <c r="E30" s="21"/>
    </row>
    <row r="31" spans="1:5" ht="15.75">
      <c r="A31" s="19"/>
      <c r="B31" s="20"/>
      <c r="C31" s="21"/>
      <c r="D31" s="21"/>
      <c r="E31" s="21"/>
    </row>
    <row r="32" spans="1:5" ht="15.75">
      <c r="A32" s="19"/>
      <c r="B32" s="20"/>
      <c r="C32" s="21"/>
      <c r="D32" s="21"/>
      <c r="E32" s="21"/>
    </row>
    <row r="33" spans="1:5" ht="15.75">
      <c r="A33" s="19"/>
      <c r="B33" s="20"/>
      <c r="C33" s="21"/>
      <c r="D33" s="21"/>
      <c r="E33" s="21"/>
    </row>
    <row r="34" spans="1:5" ht="15.75">
      <c r="A34" s="19"/>
      <c r="B34" s="20"/>
      <c r="C34" s="21"/>
      <c r="D34" s="21"/>
      <c r="E34" s="21"/>
    </row>
    <row r="35" spans="1:5" ht="15.75">
      <c r="A35" s="19"/>
      <c r="B35" s="20"/>
      <c r="C35" s="21"/>
      <c r="D35" s="21"/>
      <c r="E35" s="21"/>
    </row>
    <row r="36" spans="1:5" ht="15.75">
      <c r="A36" s="19"/>
      <c r="B36" s="20"/>
      <c r="C36" s="21"/>
      <c r="D36" s="21"/>
      <c r="E36" s="21"/>
    </row>
    <row r="37" spans="1:5" ht="15.75">
      <c r="A37" s="19"/>
      <c r="B37" s="20"/>
      <c r="C37" s="21"/>
      <c r="D37" s="21"/>
      <c r="E37" s="21"/>
    </row>
    <row r="38" spans="1:5" ht="15.75">
      <c r="A38" s="19"/>
      <c r="B38" s="20"/>
      <c r="C38" s="21"/>
      <c r="D38" s="21"/>
      <c r="E38" s="21"/>
    </row>
    <row r="39" spans="1:5" ht="15.75">
      <c r="A39" s="19"/>
      <c r="B39" s="20"/>
      <c r="C39" s="21"/>
      <c r="D39" s="21"/>
      <c r="E39" s="21"/>
    </row>
    <row r="40" spans="1:5" ht="15.75">
      <c r="A40" s="19"/>
      <c r="B40" s="20"/>
      <c r="C40" s="21"/>
      <c r="D40" s="21"/>
      <c r="E40" s="21"/>
    </row>
    <row r="41" spans="1:5" ht="15.75">
      <c r="A41" s="19"/>
      <c r="B41" s="20"/>
      <c r="C41" s="21"/>
      <c r="D41" s="21"/>
      <c r="E41" s="21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C15" sqref="C15"/>
    </sheetView>
  </sheetViews>
  <sheetFormatPr defaultColWidth="9.140625" defaultRowHeight="12.75"/>
  <cols>
    <col min="1" max="1" width="42.8515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18.00390625" style="4" customWidth="1"/>
    <col min="6" max="16384" width="9.140625" style="4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ht="15.75">
      <c r="A2" s="23" t="s">
        <v>29</v>
      </c>
    </row>
    <row r="4" spans="1:5" s="7" customFormat="1" ht="46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23.25" customHeight="1">
      <c r="A5" s="8" t="s">
        <v>6</v>
      </c>
      <c r="B5" s="9">
        <v>11258604.94</v>
      </c>
      <c r="C5" s="10">
        <v>10710048.6590166</v>
      </c>
      <c r="D5" s="11">
        <v>1.1309748</v>
      </c>
      <c r="E5" s="9">
        <f>C5*D5</f>
        <v>12112795.140121566</v>
      </c>
    </row>
    <row r="6" spans="1:5" ht="15.75">
      <c r="A6" s="8" t="s">
        <v>7</v>
      </c>
      <c r="B6" s="9">
        <v>633795.21</v>
      </c>
      <c r="C6" s="10">
        <v>629751.5393757</v>
      </c>
      <c r="D6" s="11">
        <v>1.0199007</v>
      </c>
      <c r="E6" s="9">
        <f aca="true" t="shared" si="0" ref="E6:E19">C6*D6</f>
        <v>642284.035835354</v>
      </c>
    </row>
    <row r="7" spans="1:5" ht="15.75">
      <c r="A7" s="8" t="s">
        <v>8</v>
      </c>
      <c r="B7" s="9">
        <v>3836077.55</v>
      </c>
      <c r="C7" s="10">
        <v>3799382.9623195</v>
      </c>
      <c r="D7" s="11">
        <v>1.0323729</v>
      </c>
      <c r="E7" s="9">
        <f t="shared" si="0"/>
        <v>3922380.0070203724</v>
      </c>
    </row>
    <row r="8" spans="1:5" ht="15.75">
      <c r="A8" s="8" t="s">
        <v>9</v>
      </c>
      <c r="B8" s="9">
        <v>505112.83</v>
      </c>
      <c r="C8" s="10">
        <v>500838.4910453</v>
      </c>
      <c r="D8" s="11">
        <v>1.0300642</v>
      </c>
      <c r="E8" s="9">
        <f t="shared" si="0"/>
        <v>515895.7996077841</v>
      </c>
    </row>
    <row r="9" spans="1:5" ht="15.75">
      <c r="A9" s="8" t="s">
        <v>10</v>
      </c>
      <c r="B9" s="9">
        <v>1208372.81</v>
      </c>
      <c r="C9" s="10">
        <v>1197575.0310258</v>
      </c>
      <c r="D9" s="11">
        <v>1.0356777</v>
      </c>
      <c r="E9" s="9">
        <f t="shared" si="0"/>
        <v>1240301.753710229</v>
      </c>
    </row>
    <row r="10" spans="1:5" ht="15.75">
      <c r="A10" s="8" t="s">
        <v>11</v>
      </c>
      <c r="B10" s="9">
        <v>105930.86</v>
      </c>
      <c r="C10" s="10">
        <v>105317.9021728</v>
      </c>
      <c r="D10" s="11">
        <v>1.0220013</v>
      </c>
      <c r="E10" s="9">
        <f t="shared" si="0"/>
        <v>107635.0329338744</v>
      </c>
    </row>
    <row r="11" spans="1:5" ht="15.75">
      <c r="A11" s="8" t="s">
        <v>12</v>
      </c>
      <c r="B11" s="9">
        <v>146108.44</v>
      </c>
      <c r="C11" s="10">
        <v>145197.1260485</v>
      </c>
      <c r="D11" s="11">
        <v>1.0355043</v>
      </c>
      <c r="E11" s="9">
        <f t="shared" si="0"/>
        <v>150352.24837086376</v>
      </c>
    </row>
    <row r="12" spans="1:5" ht="15.75">
      <c r="A12" s="8" t="s">
        <v>13</v>
      </c>
      <c r="B12" s="9">
        <v>218052.99</v>
      </c>
      <c r="C12" s="10">
        <v>212733.5229614</v>
      </c>
      <c r="D12" s="11">
        <v>1.0420805</v>
      </c>
      <c r="E12" s="9">
        <f t="shared" si="0"/>
        <v>221685.4559743772</v>
      </c>
    </row>
    <row r="13" spans="1:5" ht="15.75">
      <c r="A13" s="8" t="s">
        <v>14</v>
      </c>
      <c r="B13" s="9">
        <v>965822.46</v>
      </c>
      <c r="C13" s="10">
        <v>939867.8415778</v>
      </c>
      <c r="D13" s="11">
        <v>1.0469486</v>
      </c>
      <c r="E13" s="9">
        <f t="shared" si="0"/>
        <v>983993.3209248994</v>
      </c>
    </row>
    <row r="14" spans="1:5" ht="15.75">
      <c r="A14" s="8" t="s">
        <v>15</v>
      </c>
      <c r="B14" s="9">
        <v>54796.43</v>
      </c>
      <c r="C14" s="10">
        <v>52731.6544686</v>
      </c>
      <c r="D14" s="11">
        <v>1.0484181</v>
      </c>
      <c r="E14" s="9">
        <f t="shared" si="0"/>
        <v>55284.82098782611</v>
      </c>
    </row>
    <row r="15" spans="1:5" ht="15.75">
      <c r="A15" s="8" t="s">
        <v>18</v>
      </c>
      <c r="B15" s="9">
        <v>33188.4</v>
      </c>
      <c r="C15" s="10">
        <v>32742.5688329</v>
      </c>
      <c r="D15" s="11">
        <v>1.0288212</v>
      </c>
      <c r="E15" s="9">
        <f t="shared" si="0"/>
        <v>33686.24895774678</v>
      </c>
    </row>
    <row r="16" spans="1:5" ht="15.75">
      <c r="A16" s="8" t="s">
        <v>19</v>
      </c>
      <c r="B16" s="9">
        <v>11552.4</v>
      </c>
      <c r="C16" s="10">
        <v>11154.6285636</v>
      </c>
      <c r="D16" s="11">
        <v>1.0504741</v>
      </c>
      <c r="E16" s="9">
        <f t="shared" si="0"/>
        <v>11717.648401182001</v>
      </c>
    </row>
    <row r="17" spans="1:5" ht="15.75">
      <c r="A17" s="8" t="s">
        <v>20</v>
      </c>
      <c r="B17" s="9">
        <v>0</v>
      </c>
      <c r="C17" s="10">
        <v>0</v>
      </c>
      <c r="D17" s="11">
        <v>1</v>
      </c>
      <c r="E17" s="9">
        <f t="shared" si="0"/>
        <v>0</v>
      </c>
    </row>
    <row r="18" spans="1:5" ht="15.75">
      <c r="A18" s="8" t="s">
        <v>21</v>
      </c>
      <c r="B18" s="9">
        <v>3402.43</v>
      </c>
      <c r="C18" s="10">
        <v>3418.5730273</v>
      </c>
      <c r="D18" s="11">
        <v>0.997422</v>
      </c>
      <c r="E18" s="9">
        <f t="shared" si="0"/>
        <v>3409.7599460356205</v>
      </c>
    </row>
    <row r="19" spans="1:5" ht="16.5" thickBot="1">
      <c r="A19" s="12" t="s">
        <v>22</v>
      </c>
      <c r="B19" s="13">
        <v>5177.35</v>
      </c>
      <c r="C19" s="14">
        <v>5186.430988</v>
      </c>
      <c r="D19" s="15">
        <v>0.9989278</v>
      </c>
      <c r="E19" s="13">
        <f t="shared" si="0"/>
        <v>5180.870096694666</v>
      </c>
    </row>
    <row r="20" spans="1:5" ht="16.5" thickTop="1">
      <c r="A20" s="16" t="s">
        <v>23</v>
      </c>
      <c r="B20" s="17">
        <f>SUM(B5:B19)</f>
        <v>18985995.099999998</v>
      </c>
      <c r="C20" s="17"/>
      <c r="D20" s="17"/>
      <c r="E20" s="17">
        <f>SUM(E5:E19)</f>
        <v>20006602.142888807</v>
      </c>
    </row>
    <row r="21" spans="1:5" ht="15.75">
      <c r="A21" s="19"/>
      <c r="B21" s="20"/>
      <c r="C21" s="21"/>
      <c r="D21" s="21"/>
      <c r="E21" s="21"/>
    </row>
    <row r="22" spans="1:5" ht="15.75">
      <c r="A22" s="22"/>
      <c r="B22" s="20"/>
      <c r="C22" s="21"/>
      <c r="D22" s="21"/>
      <c r="E22" s="21"/>
    </row>
    <row r="23" spans="1:5" ht="15.75">
      <c r="A23" s="22"/>
      <c r="B23" s="20"/>
      <c r="C23" s="21"/>
      <c r="D23" s="21"/>
      <c r="E23" s="21"/>
    </row>
    <row r="24" spans="1:5" ht="15.75">
      <c r="A24" s="19"/>
      <c r="B24" s="20"/>
      <c r="C24" s="21"/>
      <c r="D24" s="21"/>
      <c r="E24" s="21"/>
    </row>
    <row r="25" spans="1:5" ht="15.75">
      <c r="A25" s="19"/>
      <c r="B25" s="20"/>
      <c r="C25" s="21"/>
      <c r="D25" s="21"/>
      <c r="E25" s="21"/>
    </row>
    <row r="26" spans="1:5" ht="15.75">
      <c r="A26" s="19"/>
      <c r="B26" s="20"/>
      <c r="C26" s="21"/>
      <c r="D26" s="21"/>
      <c r="E26" s="21"/>
    </row>
    <row r="27" spans="1:5" ht="15.75">
      <c r="A27" s="19"/>
      <c r="B27" s="20"/>
      <c r="C27" s="21"/>
      <c r="D27" s="21"/>
      <c r="E27" s="21"/>
    </row>
    <row r="28" spans="1:5" ht="15.75">
      <c r="A28" s="19"/>
      <c r="B28" s="20"/>
      <c r="C28" s="21"/>
      <c r="D28" s="21"/>
      <c r="E28" s="21"/>
    </row>
    <row r="29" spans="1:5" ht="15.75">
      <c r="A29" s="19"/>
      <c r="B29" s="20"/>
      <c r="C29" s="21"/>
      <c r="D29" s="21"/>
      <c r="E29" s="21"/>
    </row>
    <row r="30" spans="1:5" ht="15.75">
      <c r="A30" s="19"/>
      <c r="B30" s="20"/>
      <c r="C30" s="21"/>
      <c r="D30" s="21"/>
      <c r="E30" s="21"/>
    </row>
    <row r="31" spans="1:5" ht="15.75">
      <c r="A31" s="19"/>
      <c r="B31" s="20"/>
      <c r="C31" s="21"/>
      <c r="D31" s="21"/>
      <c r="E31" s="21"/>
    </row>
    <row r="32" spans="1:5" ht="15.75">
      <c r="A32" s="19"/>
      <c r="B32" s="20"/>
      <c r="C32" s="21"/>
      <c r="D32" s="21"/>
      <c r="E32" s="21"/>
    </row>
    <row r="33" spans="1:5" ht="15.75">
      <c r="A33" s="19"/>
      <c r="B33" s="20"/>
      <c r="C33" s="21"/>
      <c r="D33" s="21"/>
      <c r="E33" s="21"/>
    </row>
    <row r="34" spans="1:5" ht="15.75">
      <c r="A34" s="19"/>
      <c r="B34" s="20"/>
      <c r="C34" s="21"/>
      <c r="D34" s="21"/>
      <c r="E34" s="21"/>
    </row>
    <row r="35" spans="1:5" ht="15.75">
      <c r="A35" s="19"/>
      <c r="B35" s="20"/>
      <c r="C35" s="21"/>
      <c r="D35" s="21"/>
      <c r="E35" s="21"/>
    </row>
    <row r="36" spans="1:5" ht="15.75">
      <c r="A36" s="19"/>
      <c r="B36" s="20"/>
      <c r="C36" s="21"/>
      <c r="D36" s="21"/>
      <c r="E36" s="21"/>
    </row>
    <row r="37" spans="1:5" ht="15.75">
      <c r="A37" s="19"/>
      <c r="B37" s="20"/>
      <c r="C37" s="21"/>
      <c r="D37" s="21"/>
      <c r="E37" s="21"/>
    </row>
    <row r="38" spans="1:5" ht="15.75">
      <c r="A38" s="19"/>
      <c r="B38" s="20"/>
      <c r="C38" s="21"/>
      <c r="D38" s="21"/>
      <c r="E38" s="21"/>
    </row>
    <row r="39" spans="1:5" ht="15.75">
      <c r="A39" s="19"/>
      <c r="B39" s="20"/>
      <c r="C39" s="21"/>
      <c r="D39" s="21"/>
      <c r="E39" s="21"/>
    </row>
    <row r="40" spans="1:5" ht="15.75">
      <c r="A40" s="19"/>
      <c r="B40" s="20"/>
      <c r="C40" s="21"/>
      <c r="D40" s="21"/>
      <c r="E40" s="21"/>
    </row>
    <row r="41" spans="1:5" ht="15.75">
      <c r="A41" s="19"/>
      <c r="B41" s="20"/>
      <c r="C41" s="21"/>
      <c r="D41" s="21"/>
      <c r="E41" s="21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24" sqref="A24"/>
    </sheetView>
  </sheetViews>
  <sheetFormatPr defaultColWidth="9.140625" defaultRowHeight="12.75"/>
  <cols>
    <col min="1" max="1" width="42.8515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18.00390625" style="4" customWidth="1"/>
    <col min="6" max="16384" width="9.140625" style="4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ht="15.75">
      <c r="A2" s="23" t="s">
        <v>31</v>
      </c>
    </row>
    <row r="4" spans="1:5" s="7" customFormat="1" ht="46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23.25" customHeight="1">
      <c r="A5" s="8" t="s">
        <v>6</v>
      </c>
      <c r="B5" s="9">
        <v>11488667.46</v>
      </c>
      <c r="C5" s="10">
        <v>10981461.9339096</v>
      </c>
      <c r="D5" s="11">
        <f>E5/C5</f>
        <v>1.126925799999998</v>
      </c>
      <c r="E5" s="9">
        <v>12375292.7750406</v>
      </c>
    </row>
    <row r="6" spans="1:5" ht="15.75">
      <c r="A6" s="8" t="s">
        <v>7</v>
      </c>
      <c r="B6" s="9">
        <v>725550.13</v>
      </c>
      <c r="C6" s="10">
        <v>719818.1573548</v>
      </c>
      <c r="D6" s="11">
        <f>E6/C6</f>
        <v>1.0189982000000584</v>
      </c>
      <c r="E6" s="9">
        <v>733493.4066719</v>
      </c>
    </row>
    <row r="7" spans="1:5" ht="15.75">
      <c r="A7" s="8" t="s">
        <v>8</v>
      </c>
      <c r="B7" s="9">
        <v>4358105.59</v>
      </c>
      <c r="C7" s="10">
        <v>4304783.1469707</v>
      </c>
      <c r="D7" s="11">
        <f>E7/C7</f>
        <v>1.0318045999999899</v>
      </c>
      <c r="E7" s="9">
        <v>4441695.0530468</v>
      </c>
    </row>
    <row r="8" spans="1:5" ht="15.75">
      <c r="A8" s="8" t="s">
        <v>9</v>
      </c>
      <c r="B8" s="9">
        <v>564472.25</v>
      </c>
      <c r="C8" s="10">
        <v>558374.6153742</v>
      </c>
      <c r="D8" s="11">
        <f>E8/C8</f>
        <v>1.030854200000038</v>
      </c>
      <c r="E8" s="9">
        <v>575602.8174319</v>
      </c>
    </row>
    <row r="9" spans="1:5" ht="15.75">
      <c r="A9" s="8" t="s">
        <v>10</v>
      </c>
      <c r="B9" s="9">
        <v>1387305.36</v>
      </c>
      <c r="C9" s="10">
        <v>1369949.1096047</v>
      </c>
      <c r="D9" s="11">
        <f>E9/C9</f>
        <v>1.0359608000000198</v>
      </c>
      <c r="E9" s="9">
        <v>1419213.5755454</v>
      </c>
    </row>
    <row r="10" spans="1:5" ht="15.75">
      <c r="A10" s="8" t="s">
        <v>11</v>
      </c>
      <c r="B10" s="9">
        <v>115743.41</v>
      </c>
      <c r="C10" s="10">
        <v>114910.031363</v>
      </c>
      <c r="D10" s="11">
        <f aca="true" t="shared" si="0" ref="D10:D19">E10/C10</f>
        <v>1.023910000000093</v>
      </c>
      <c r="E10" s="9">
        <v>117657.5302129</v>
      </c>
    </row>
    <row r="11" spans="1:5" ht="15.75">
      <c r="A11" s="8" t="s">
        <v>12</v>
      </c>
      <c r="B11" s="9">
        <v>174200.58</v>
      </c>
      <c r="C11" s="10">
        <v>172263.318949</v>
      </c>
      <c r="D11" s="11">
        <f t="shared" si="0"/>
        <v>1.03543750000026</v>
      </c>
      <c r="E11" s="9">
        <v>178367.9003143</v>
      </c>
    </row>
    <row r="12" spans="1:5" ht="15.75">
      <c r="A12" s="8" t="s">
        <v>13</v>
      </c>
      <c r="B12" s="9">
        <v>259198.97</v>
      </c>
      <c r="C12" s="10">
        <v>252214.8412471</v>
      </c>
      <c r="D12" s="11">
        <f t="shared" si="0"/>
        <v>1.043623699999956</v>
      </c>
      <c r="E12" s="9">
        <v>263217.3858172</v>
      </c>
    </row>
    <row r="13" spans="1:5" ht="15.75">
      <c r="A13" s="8" t="s">
        <v>14</v>
      </c>
      <c r="B13" s="9">
        <v>1118785.08</v>
      </c>
      <c r="C13" s="10">
        <v>1085822.2964311</v>
      </c>
      <c r="D13" s="11">
        <f t="shared" si="0"/>
        <v>1.0489254999999633</v>
      </c>
      <c r="E13" s="9">
        <v>1138946.6951951</v>
      </c>
    </row>
    <row r="14" spans="1:5" ht="15.75">
      <c r="A14" s="8" t="s">
        <v>15</v>
      </c>
      <c r="B14" s="9">
        <v>69429.61</v>
      </c>
      <c r="C14" s="10">
        <v>66713.7443371</v>
      </c>
      <c r="D14" s="11">
        <f t="shared" si="0"/>
        <v>1.0492325000003557</v>
      </c>
      <c r="E14" s="9">
        <v>69998.2287552</v>
      </c>
    </row>
    <row r="15" spans="1:5" ht="15.75">
      <c r="A15" s="8" t="s">
        <v>18</v>
      </c>
      <c r="B15" s="9">
        <v>38139.6</v>
      </c>
      <c r="C15" s="10">
        <v>37525.5262576</v>
      </c>
      <c r="D15" s="11">
        <f t="shared" si="0"/>
        <v>1.022107699998797</v>
      </c>
      <c r="E15" s="9">
        <v>38355.1293344</v>
      </c>
    </row>
    <row r="16" spans="1:5" ht="15.75">
      <c r="A16" s="8" t="s">
        <v>19</v>
      </c>
      <c r="B16" s="9">
        <v>14072.31</v>
      </c>
      <c r="C16" s="10">
        <v>13568.8150284</v>
      </c>
      <c r="D16" s="11">
        <f t="shared" si="0"/>
        <v>1.0420353999966978</v>
      </c>
      <c r="E16" s="9">
        <v>14139.1855956</v>
      </c>
    </row>
    <row r="17" spans="1:5" ht="15.75">
      <c r="A17" s="8" t="s">
        <v>20</v>
      </c>
      <c r="B17" s="33">
        <v>0</v>
      </c>
      <c r="C17" s="10">
        <v>0</v>
      </c>
      <c r="D17" s="11">
        <v>0</v>
      </c>
      <c r="E17" s="9">
        <v>0</v>
      </c>
    </row>
    <row r="18" spans="1:5" ht="15.75">
      <c r="A18" s="8" t="s">
        <v>21</v>
      </c>
      <c r="B18" s="9">
        <v>3721.19</v>
      </c>
      <c r="C18" s="10">
        <v>3739.4787728</v>
      </c>
      <c r="D18" s="11">
        <f t="shared" si="0"/>
        <v>0.990915700004211</v>
      </c>
      <c r="E18" s="9">
        <v>3705.5082258</v>
      </c>
    </row>
    <row r="19" spans="1:5" ht="16.5" thickBot="1">
      <c r="A19" s="12" t="s">
        <v>22</v>
      </c>
      <c r="B19" s="13">
        <v>5940.61</v>
      </c>
      <c r="C19" s="14">
        <v>5950.6162797</v>
      </c>
      <c r="D19" s="15">
        <f t="shared" si="0"/>
        <v>1.0152713000013138</v>
      </c>
      <c r="E19" s="13">
        <v>6041.4899261</v>
      </c>
    </row>
    <row r="20" spans="1:5" ht="16.5" thickTop="1">
      <c r="A20" s="16" t="s">
        <v>23</v>
      </c>
      <c r="B20" s="17">
        <f>SUM(B5:B19)</f>
        <v>20323332.15</v>
      </c>
      <c r="C20" s="18"/>
      <c r="D20" s="18"/>
      <c r="E20" s="17">
        <f>SUM(E5:E19)</f>
        <v>21375726.681113206</v>
      </c>
    </row>
    <row r="21" spans="1:5" ht="15.75">
      <c r="A21" s="19"/>
      <c r="B21" s="20"/>
      <c r="C21" s="21"/>
      <c r="D21" s="21"/>
      <c r="E21" s="21"/>
    </row>
    <row r="22" spans="1:5" ht="15.75">
      <c r="A22" s="22"/>
      <c r="B22" s="20"/>
      <c r="C22" s="21"/>
      <c r="D22" s="21"/>
      <c r="E22" s="21"/>
    </row>
    <row r="23" spans="1:5" ht="15.75">
      <c r="A23" s="22"/>
      <c r="B23" s="20"/>
      <c r="C23" s="21"/>
      <c r="D23" s="21"/>
      <c r="E23" s="21"/>
    </row>
    <row r="24" spans="1:5" ht="15.75">
      <c r="A24" s="19"/>
      <c r="B24" s="20"/>
      <c r="C24" s="21"/>
      <c r="D24" s="21"/>
      <c r="E24" s="21"/>
    </row>
    <row r="25" spans="1:5" ht="15.75">
      <c r="A25" s="19"/>
      <c r="B25" s="20"/>
      <c r="C25" s="21"/>
      <c r="D25" s="21"/>
      <c r="E25" s="21"/>
    </row>
    <row r="26" spans="1:5" ht="15.75">
      <c r="A26" s="19"/>
      <c r="B26" s="20"/>
      <c r="C26" s="21"/>
      <c r="D26" s="21"/>
      <c r="E26" s="21"/>
    </row>
    <row r="27" spans="1:5" ht="15.75">
      <c r="A27" s="19"/>
      <c r="B27" s="20"/>
      <c r="C27" s="21"/>
      <c r="D27" s="21"/>
      <c r="E27" s="21"/>
    </row>
    <row r="28" spans="1:5" ht="15.75">
      <c r="A28" s="19"/>
      <c r="B28" s="20"/>
      <c r="C28" s="21"/>
      <c r="D28" s="21"/>
      <c r="E28" s="21"/>
    </row>
    <row r="29" spans="1:5" ht="15.75">
      <c r="A29" s="19"/>
      <c r="B29" s="20"/>
      <c r="C29" s="21"/>
      <c r="D29" s="21"/>
      <c r="E29" s="21"/>
    </row>
    <row r="30" spans="1:5" ht="15.75">
      <c r="A30" s="19"/>
      <c r="B30" s="20"/>
      <c r="C30" s="21"/>
      <c r="D30" s="21"/>
      <c r="E30" s="21"/>
    </row>
    <row r="31" spans="1:5" ht="15.75">
      <c r="A31" s="19"/>
      <c r="B31" s="20"/>
      <c r="C31" s="21"/>
      <c r="D31" s="21"/>
      <c r="E31" s="21"/>
    </row>
    <row r="32" spans="1:5" ht="15.75">
      <c r="A32" s="19"/>
      <c r="B32" s="20"/>
      <c r="C32" s="21"/>
      <c r="D32" s="21"/>
      <c r="E32" s="21"/>
    </row>
    <row r="33" spans="1:5" ht="15.75">
      <c r="A33" s="19"/>
      <c r="B33" s="20"/>
      <c r="C33" s="21"/>
      <c r="D33" s="21"/>
      <c r="E33" s="21"/>
    </row>
    <row r="34" spans="1:5" ht="15.75">
      <c r="A34" s="19"/>
      <c r="B34" s="20"/>
      <c r="C34" s="21"/>
      <c r="D34" s="21"/>
      <c r="E34" s="21"/>
    </row>
    <row r="35" spans="1:5" ht="15.75">
      <c r="A35" s="19"/>
      <c r="B35" s="20"/>
      <c r="C35" s="21"/>
      <c r="D35" s="21"/>
      <c r="E35" s="21"/>
    </row>
    <row r="36" spans="1:5" ht="15.75">
      <c r="A36" s="19"/>
      <c r="B36" s="20"/>
      <c r="C36" s="21"/>
      <c r="D36" s="21"/>
      <c r="E36" s="21"/>
    </row>
    <row r="37" spans="1:5" ht="15.75">
      <c r="A37" s="19"/>
      <c r="B37" s="20"/>
      <c r="C37" s="21"/>
      <c r="D37" s="21"/>
      <c r="E37" s="21"/>
    </row>
    <row r="38" spans="1:5" ht="15.75">
      <c r="A38" s="19"/>
      <c r="B38" s="20"/>
      <c r="C38" s="21"/>
      <c r="D38" s="21"/>
      <c r="E38" s="21"/>
    </row>
    <row r="39" spans="1:5" ht="15.75">
      <c r="A39" s="19"/>
      <c r="B39" s="20"/>
      <c r="C39" s="21"/>
      <c r="D39" s="21"/>
      <c r="E39" s="21"/>
    </row>
    <row r="40" spans="1:5" ht="15.75">
      <c r="A40" s="19"/>
      <c r="B40" s="20"/>
      <c r="C40" s="21"/>
      <c r="D40" s="21"/>
      <c r="E40" s="21"/>
    </row>
    <row r="41" spans="1:5" ht="15.75">
      <c r="A41" s="19"/>
      <c r="B41" s="20"/>
      <c r="C41" s="21"/>
      <c r="D41" s="21"/>
      <c r="E41" s="21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</dc:creator>
  <cp:keywords/>
  <dc:description/>
  <cp:lastModifiedBy>ruta</cp:lastModifiedBy>
  <dcterms:created xsi:type="dcterms:W3CDTF">2005-09-08T11:57:49Z</dcterms:created>
  <dcterms:modified xsi:type="dcterms:W3CDTF">2005-09-13T07:18:54Z</dcterms:modified>
  <cp:category/>
  <cp:version/>
  <cp:contentType/>
  <cp:contentStatus/>
</cp:coreProperties>
</file>